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kherrera\OneDrive - University of La Verne\Desktop\Schedules\"/>
    </mc:Choice>
  </mc:AlternateContent>
  <xr:revisionPtr revIDLastSave="0" documentId="8_{C6489244-356E-4C20-8E62-C81FB3D2EE28}" xr6:coauthVersionLast="36" xr6:coauthVersionMax="36" xr10:uidLastSave="{00000000-0000-0000-0000-000000000000}"/>
  <workbookProtection workbookAlgorithmName="SHA-512" workbookHashValue="ZWbNuv2f1kgq6plU95uDa8L1IcKp1xsMG9ON4vj1/tLFCRRzyXClI18tacLrTGhEurwmn95pI0bag3ualRYj8w==" workbookSaltValue="4bXvHs/KYu9k2gTbxE25Mg==" workbookSpinCount="100000" lockStructure="1"/>
  <bookViews>
    <workbookView xWindow="0" yWindow="0" windowWidth="24000" windowHeight="9525" xr2:uid="{A30ACEB9-B34C-45A2-B638-08AC8AB00101}"/>
  </bookViews>
  <sheets>
    <sheet name="Sheet1DE" sheetId="1" r:id="rId1"/>
    <sheet name="Sheet1" sheetId="2" state="hidden" r:id="rId2"/>
    <sheet name="PTerm" sheetId="3" state="hidden" r:id="rId3"/>
    <sheet name="Modality" sheetId="4" state="hidden" r:id="rId4"/>
    <sheet name="LOV1" sheetId="5" state="hidden" r:id="rId5"/>
    <sheet name="Titles" sheetId="6" state="hidden" r:id="rId6"/>
    <sheet name="Values" sheetId="7" state="hidden" r:id="rId7"/>
    <sheet name="SEM" sheetId="8" state="hidden" r:id="rId8"/>
    <sheet name="JAN" sheetId="9" state="hidden" r:id="rId9"/>
    <sheet name="SUMS" sheetId="10" state="hidden" r:id="rId10"/>
    <sheet name="LAB" sheetId="11" state="hidden" r:id="rId11"/>
    <sheet name="HYB" sheetId="12" state="hidden" r:id="rId12"/>
    <sheet name="ANTH" sheetId="13" state="hidden" r:id="rId13"/>
    <sheet name="ART" sheetId="14" state="hidden" r:id="rId14"/>
    <sheet name="SUMF" sheetId="15" state="hidden" r:id="rId15"/>
    <sheet name="ALLTB" sheetId="16" state="hidden" r:id="rId16"/>
    <sheet name="DL" sheetId="17" state="hidden" r:id="rId17"/>
  </sheets>
  <definedNames>
    <definedName name="_xlnm._FilterDatabase" localSheetId="15" hidden="1">ALLTB!$A$1:$D$1</definedName>
    <definedName name="_xlnm._FilterDatabase" localSheetId="11" hidden="1">HYB!$A$1:$D$95</definedName>
    <definedName name="_xlnm._FilterDatabase" localSheetId="7" hidden="1">SEM!$A$1:$D$1</definedName>
    <definedName name="_xlnm._FilterDatabase" localSheetId="5" hidden="1">Titles!$A$1:$D$1849</definedName>
    <definedName name="ALLTB">ALLTB!$A$2:$A$388</definedName>
    <definedName name="ANTHTB">ANTH!$A$2:$A$144</definedName>
    <definedName name="ARTTB">ART!$A$2:$A$172</definedName>
    <definedName name="col_num">MATCH(subj,subj_list,0)</definedName>
    <definedName name="crs_list">INDEX(SubjCrs_tbl[],,MATCH(subj,subj_list,0))</definedName>
    <definedName name="DL">DL!$A$2:$A$2</definedName>
    <definedName name="entire_col">INDEX(SubjCrs_tbl[],,col_num)</definedName>
    <definedName name="Fall">session_tbl[Fall]</definedName>
    <definedName name="FALLCRS">Values!$B$2:$B$4</definedName>
    <definedName name="FINAL">Values!$D$2:$D$8</definedName>
    <definedName name="FullSemester">modality_tbl[Full Semester]</definedName>
    <definedName name="HYBTB">HYB!$A$2:$A$95</definedName>
    <definedName name="JANTB">JAN!$A$2:$A$36</definedName>
    <definedName name="January">PTerm!$A$2</definedName>
    <definedName name="JanuaryInterterm">modality_tbl[January Interterm]</definedName>
    <definedName name="LABTB">LAB!$A$2:$A$165</definedName>
    <definedName name="NFALLCRS">Values!$C$2:$C$3</definedName>
    <definedName name="SAPP">Values!$E$2:$E$4</definedName>
    <definedName name="SEMTB">SEM!$A$2:$A$135</definedName>
    <definedName name="SessionI">modality_tbl[Session I]</definedName>
    <definedName name="SessionII">modality_tbl[Session II]</definedName>
    <definedName name="Spring">session_tbl[Spring]</definedName>
    <definedName name="subj">Sheet1DE!$B1</definedName>
    <definedName name="subj_list">SubjCrs_tbl[#Headers]</definedName>
    <definedName name="subj_list2">INDEX(SubjCrs_tbl[],1,col_num) : INDEX(SubjCrs_tbl[],COUNTA(entire_col),col_num)</definedName>
    <definedName name="SUMF">SUMF!$A$2:$A$79</definedName>
    <definedName name="Summer">session_tbl[Summer]</definedName>
    <definedName name="SUMSTB">SUMS!$A$2:$A$36</definedName>
    <definedName name="TERM">Values!$A$2:$A$5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2" l="1" a="1"/>
  <c r="N4" i="2" s="1"/>
  <c r="M3" i="2"/>
  <c r="M4" i="2" l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AB4" i="2" l="1"/>
  <c r="AB5" i="2"/>
  <c r="AB6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A4" i="2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Y4" i="2"/>
  <c r="Y5" i="2"/>
  <c r="Y6" i="2"/>
  <c r="Y7" i="2"/>
  <c r="Y8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X4" i="2"/>
  <c r="X5" i="2"/>
  <c r="X6" i="2"/>
  <c r="X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6" i="2"/>
  <c r="W67" i="2"/>
  <c r="W68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O4" i="2" l="1" a="1"/>
  <c r="O4" i="2" s="1"/>
  <c r="O4" i="1" s="1"/>
  <c r="O5" i="2" a="1"/>
  <c r="O5" i="2" s="1"/>
  <c r="O5" i="1" s="1"/>
  <c r="O6" i="2" a="1"/>
  <c r="O6" i="2" s="1"/>
  <c r="O6" i="1" s="1"/>
  <c r="O7" i="2" a="1"/>
  <c r="O7" i="2" s="1"/>
  <c r="O7" i="1" s="1"/>
  <c r="O8" i="2" a="1"/>
  <c r="O8" i="2" s="1"/>
  <c r="O8" i="1" s="1"/>
  <c r="O9" i="2" a="1"/>
  <c r="O9" i="2" s="1"/>
  <c r="O9" i="1" s="1"/>
  <c r="O10" i="2" a="1"/>
  <c r="O10" i="2" s="1"/>
  <c r="O10" i="1" s="1"/>
  <c r="O11" i="2" a="1"/>
  <c r="O11" i="2" s="1"/>
  <c r="O11" i="1" s="1"/>
  <c r="O12" i="2" a="1"/>
  <c r="O12" i="2" s="1"/>
  <c r="O12" i="1" s="1"/>
  <c r="O13" i="2" a="1"/>
  <c r="O13" i="2" s="1"/>
  <c r="O13" i="1" s="1"/>
  <c r="O14" i="2" a="1"/>
  <c r="O14" i="2" s="1"/>
  <c r="O14" i="1" s="1"/>
  <c r="O15" i="2" a="1"/>
  <c r="O15" i="2" s="1"/>
  <c r="O15" i="1" s="1"/>
  <c r="O16" i="2" a="1"/>
  <c r="O16" i="2" s="1"/>
  <c r="O16" i="1" s="1"/>
  <c r="O17" i="2" a="1"/>
  <c r="O17" i="2" s="1"/>
  <c r="O17" i="1" s="1"/>
  <c r="O18" i="2" a="1"/>
  <c r="O18" i="2" s="1"/>
  <c r="O18" i="1" s="1"/>
  <c r="O19" i="2" a="1"/>
  <c r="O19" i="2" s="1"/>
  <c r="O19" i="1" s="1"/>
  <c r="O20" i="2" a="1"/>
  <c r="O20" i="2" s="1"/>
  <c r="O20" i="1" s="1"/>
  <c r="O21" i="2" a="1"/>
  <c r="O21" i="2" s="1"/>
  <c r="O21" i="1" s="1"/>
  <c r="O22" i="2" a="1"/>
  <c r="O22" i="2" s="1"/>
  <c r="O22" i="1" s="1"/>
  <c r="O23" i="2" a="1"/>
  <c r="O23" i="2" s="1"/>
  <c r="O23" i="1" s="1"/>
  <c r="O24" i="2" a="1"/>
  <c r="O24" i="2" s="1"/>
  <c r="O24" i="1" s="1"/>
  <c r="O25" i="2" a="1"/>
  <c r="O25" i="2" s="1"/>
  <c r="O25" i="1" s="1"/>
  <c r="O26" i="2" a="1"/>
  <c r="O26" i="2" s="1"/>
  <c r="O26" i="1" s="1"/>
  <c r="O27" i="2" a="1"/>
  <c r="O27" i="2" s="1"/>
  <c r="O27" i="1" s="1"/>
  <c r="O28" i="2" a="1"/>
  <c r="O28" i="2" s="1"/>
  <c r="O28" i="1" s="1"/>
  <c r="O29" i="2" a="1"/>
  <c r="O29" i="2" s="1"/>
  <c r="O29" i="1" s="1"/>
  <c r="O30" i="2" a="1"/>
  <c r="O30" i="2" s="1"/>
  <c r="O30" i="1" s="1"/>
  <c r="O31" i="2" a="1"/>
  <c r="O31" i="2" s="1"/>
  <c r="O31" i="1" s="1"/>
  <c r="O32" i="2" a="1"/>
  <c r="O32" i="2" s="1"/>
  <c r="O32" i="1" s="1"/>
  <c r="O33" i="2" a="1"/>
  <c r="O33" i="2" s="1"/>
  <c r="O33" i="1" s="1"/>
  <c r="O34" i="2" a="1"/>
  <c r="O34" i="2" s="1"/>
  <c r="O34" i="1" s="1"/>
  <c r="O35" i="2" a="1"/>
  <c r="O35" i="2" s="1"/>
  <c r="O35" i="1" s="1"/>
  <c r="O36" i="2" a="1"/>
  <c r="O36" i="2" s="1"/>
  <c r="O36" i="1" s="1"/>
  <c r="O37" i="2" a="1"/>
  <c r="O37" i="2" s="1"/>
  <c r="O37" i="1" s="1"/>
  <c r="O38" i="2" a="1"/>
  <c r="O38" i="2" s="1"/>
  <c r="O38" i="1" s="1"/>
  <c r="O39" i="2" a="1"/>
  <c r="O39" i="2" s="1"/>
  <c r="O39" i="1" s="1"/>
  <c r="O40" i="2" a="1"/>
  <c r="O40" i="2" s="1"/>
  <c r="O40" i="1" s="1"/>
  <c r="O41" i="2" a="1"/>
  <c r="O41" i="2" s="1"/>
  <c r="O41" i="1" s="1"/>
  <c r="O42" i="2" a="1"/>
  <c r="O42" i="2" s="1"/>
  <c r="O42" i="1" s="1"/>
  <c r="O43" i="2" a="1"/>
  <c r="O43" i="2" s="1"/>
  <c r="O43" i="1" s="1"/>
  <c r="O44" i="2" a="1"/>
  <c r="O44" i="2" s="1"/>
  <c r="O44" i="1" s="1"/>
  <c r="O45" i="2" a="1"/>
  <c r="O45" i="2" s="1"/>
  <c r="O45" i="1" s="1"/>
  <c r="O46" i="2" a="1"/>
  <c r="O46" i="2" s="1"/>
  <c r="O46" i="1" s="1"/>
  <c r="O47" i="2" a="1"/>
  <c r="O47" i="2" s="1"/>
  <c r="O47" i="1" s="1"/>
  <c r="O48" i="2" a="1"/>
  <c r="O48" i="2" s="1"/>
  <c r="O48" i="1" s="1"/>
  <c r="O49" i="2" a="1"/>
  <c r="O49" i="2" s="1"/>
  <c r="O49" i="1" s="1"/>
  <c r="O50" i="2" a="1"/>
  <c r="O50" i="2" s="1"/>
  <c r="O50" i="1" s="1"/>
  <c r="O51" i="2" a="1"/>
  <c r="O51" i="2" s="1"/>
  <c r="O51" i="1" s="1"/>
  <c r="O52" i="2" a="1"/>
  <c r="O52" i="2" s="1"/>
  <c r="O52" i="1" s="1"/>
  <c r="O53" i="2" a="1"/>
  <c r="O53" i="2" s="1"/>
  <c r="O53" i="1" s="1"/>
  <c r="O54" i="2" a="1"/>
  <c r="O54" i="2" s="1"/>
  <c r="O54" i="1" s="1"/>
  <c r="O55" i="2" a="1"/>
  <c r="O55" i="2" s="1"/>
  <c r="O55" i="1" s="1"/>
  <c r="O56" i="2" a="1"/>
  <c r="O56" i="2" s="1"/>
  <c r="O56" i="1" s="1"/>
  <c r="O57" i="2" a="1"/>
  <c r="O57" i="2" s="1"/>
  <c r="O57" i="1" s="1"/>
  <c r="O58" i="2" a="1"/>
  <c r="O58" i="2" s="1"/>
  <c r="O58" i="1" s="1"/>
  <c r="O59" i="2" a="1"/>
  <c r="O59" i="2" s="1"/>
  <c r="O59" i="1" s="1"/>
  <c r="O60" i="2" a="1"/>
  <c r="O60" i="2" s="1"/>
  <c r="O60" i="1" s="1"/>
  <c r="O61" i="2" a="1"/>
  <c r="O61" i="2" s="1"/>
  <c r="O61" i="1" s="1"/>
  <c r="O62" i="2" a="1"/>
  <c r="O62" i="2" s="1"/>
  <c r="O62" i="1" s="1"/>
  <c r="O63" i="2" a="1"/>
  <c r="O63" i="2" s="1"/>
  <c r="O63" i="1" s="1"/>
  <c r="O64" i="2" a="1"/>
  <c r="O64" i="2" s="1"/>
  <c r="O64" i="1" s="1"/>
  <c r="O65" i="2" a="1"/>
  <c r="O65" i="2" s="1"/>
  <c r="O65" i="1" s="1"/>
  <c r="O66" i="2" a="1"/>
  <c r="O66" i="2" s="1"/>
  <c r="O66" i="1" s="1"/>
  <c r="O67" i="2" a="1"/>
  <c r="O67" i="2" s="1"/>
  <c r="O67" i="1" s="1"/>
  <c r="O68" i="2" a="1"/>
  <c r="O68" i="2" s="1"/>
  <c r="O68" i="1" s="1"/>
  <c r="O69" i="2" a="1"/>
  <c r="O69" i="2" s="1"/>
  <c r="O69" i="1" s="1"/>
  <c r="O70" i="2" a="1"/>
  <c r="O70" i="2" s="1"/>
  <c r="O70" i="1" s="1"/>
  <c r="O71" i="2" a="1"/>
  <c r="O71" i="2" s="1"/>
  <c r="O71" i="1" s="1"/>
  <c r="O72" i="2" a="1"/>
  <c r="O72" i="2" s="1"/>
  <c r="O72" i="1" s="1"/>
  <c r="O73" i="2" a="1"/>
  <c r="O73" i="2" s="1"/>
  <c r="O73" i="1" s="1"/>
  <c r="O74" i="2" a="1"/>
  <c r="O74" i="2" s="1"/>
  <c r="O74" i="1" s="1"/>
  <c r="O75" i="2" a="1"/>
  <c r="O75" i="2" s="1"/>
  <c r="O75" i="1" s="1"/>
  <c r="O76" i="2" a="1"/>
  <c r="O76" i="2" s="1"/>
  <c r="O76" i="1" s="1"/>
  <c r="O77" i="2" a="1"/>
  <c r="O77" i="2" s="1"/>
  <c r="O77" i="1" s="1"/>
  <c r="O78" i="2" a="1"/>
  <c r="O78" i="2" s="1"/>
  <c r="O78" i="1" s="1"/>
  <c r="O79" i="2" a="1"/>
  <c r="O79" i="2" s="1"/>
  <c r="O79" i="1" s="1"/>
  <c r="O80" i="2" a="1"/>
  <c r="O80" i="2" s="1"/>
  <c r="O80" i="1" s="1"/>
  <c r="O81" i="2" a="1"/>
  <c r="O81" i="2" s="1"/>
  <c r="O81" i="1" s="1"/>
  <c r="O82" i="2" a="1"/>
  <c r="O82" i="2" s="1"/>
  <c r="O82" i="1" s="1"/>
  <c r="O83" i="2" a="1"/>
  <c r="O83" i="2" s="1"/>
  <c r="O83" i="1" s="1"/>
  <c r="O84" i="2" a="1"/>
  <c r="O84" i="2" s="1"/>
  <c r="O84" i="1" s="1"/>
  <c r="O85" i="2" a="1"/>
  <c r="O85" i="2" s="1"/>
  <c r="O85" i="1" s="1"/>
  <c r="O86" i="2" a="1"/>
  <c r="O86" i="2" s="1"/>
  <c r="O86" i="1" s="1"/>
  <c r="O87" i="2" a="1"/>
  <c r="O87" i="2" s="1"/>
  <c r="O87" i="1" s="1"/>
  <c r="O88" i="2" a="1"/>
  <c r="O88" i="2" s="1"/>
  <c r="O88" i="1" s="1"/>
  <c r="O89" i="2" a="1"/>
  <c r="O89" i="2" s="1"/>
  <c r="O89" i="1" s="1"/>
  <c r="O90" i="2" a="1"/>
  <c r="O90" i="2" s="1"/>
  <c r="O90" i="1" s="1"/>
  <c r="O91" i="2" a="1"/>
  <c r="O91" i="2" s="1"/>
  <c r="O91" i="1" s="1"/>
  <c r="O92" i="2" a="1"/>
  <c r="O92" i="2" s="1"/>
  <c r="O92" i="1" s="1"/>
  <c r="N4" i="1"/>
  <c r="N5" i="2" a="1"/>
  <c r="N5" i="2" s="1"/>
  <c r="N5" i="1" s="1"/>
  <c r="N6" i="2" a="1"/>
  <c r="N6" i="2" s="1"/>
  <c r="N6" i="1" s="1"/>
  <c r="N7" i="2" a="1"/>
  <c r="N7" i="2" s="1"/>
  <c r="N7" i="1" s="1"/>
  <c r="N8" i="2" a="1"/>
  <c r="N8" i="2" s="1"/>
  <c r="N8" i="1" s="1"/>
  <c r="N9" i="2" a="1"/>
  <c r="N9" i="2" s="1"/>
  <c r="N9" i="1" s="1"/>
  <c r="N10" i="2" a="1"/>
  <c r="N10" i="2" s="1"/>
  <c r="N10" i="1" s="1"/>
  <c r="N11" i="2" a="1"/>
  <c r="N11" i="2" s="1"/>
  <c r="N11" i="1" s="1"/>
  <c r="N12" i="2" a="1"/>
  <c r="N12" i="2" s="1"/>
  <c r="N12" i="1" s="1"/>
  <c r="N13" i="2" a="1"/>
  <c r="N13" i="2" s="1"/>
  <c r="N13" i="1" s="1"/>
  <c r="N14" i="2" a="1"/>
  <c r="N14" i="2" s="1"/>
  <c r="N14" i="1" s="1"/>
  <c r="N15" i="2" a="1"/>
  <c r="N15" i="2" s="1"/>
  <c r="N15" i="1" s="1"/>
  <c r="N16" i="2" a="1"/>
  <c r="N16" i="2" s="1"/>
  <c r="N16" i="1" s="1"/>
  <c r="N17" i="2" a="1"/>
  <c r="N17" i="2" s="1"/>
  <c r="N17" i="1" s="1"/>
  <c r="N18" i="2" a="1"/>
  <c r="N18" i="2" s="1"/>
  <c r="N18" i="1" s="1"/>
  <c r="N19" i="2" a="1"/>
  <c r="N19" i="2" s="1"/>
  <c r="N19" i="1" s="1"/>
  <c r="N20" i="2" a="1"/>
  <c r="N20" i="2" s="1"/>
  <c r="N20" i="1" s="1"/>
  <c r="N21" i="2" a="1"/>
  <c r="N21" i="2" s="1"/>
  <c r="N21" i="1" s="1"/>
  <c r="N22" i="2" a="1"/>
  <c r="N22" i="2" s="1"/>
  <c r="N22" i="1" s="1"/>
  <c r="N23" i="2" a="1"/>
  <c r="N23" i="2" s="1"/>
  <c r="N23" i="1" s="1"/>
  <c r="N24" i="2" a="1"/>
  <c r="N24" i="2" s="1"/>
  <c r="N24" i="1" s="1"/>
  <c r="N25" i="2" a="1"/>
  <c r="N25" i="2" s="1"/>
  <c r="N25" i="1" s="1"/>
  <c r="N26" i="2" a="1"/>
  <c r="N26" i="2" s="1"/>
  <c r="N26" i="1" s="1"/>
  <c r="N27" i="2" a="1"/>
  <c r="N27" i="2" s="1"/>
  <c r="N27" i="1" s="1"/>
  <c r="N28" i="2" a="1"/>
  <c r="N28" i="2" s="1"/>
  <c r="N28" i="1" s="1"/>
  <c r="N29" i="2" a="1"/>
  <c r="N29" i="2" s="1"/>
  <c r="N29" i="1" s="1"/>
  <c r="N30" i="2" a="1"/>
  <c r="N30" i="2" s="1"/>
  <c r="N30" i="1" s="1"/>
  <c r="N31" i="2" a="1"/>
  <c r="N31" i="2" s="1"/>
  <c r="N31" i="1" s="1"/>
  <c r="N32" i="2" a="1"/>
  <c r="N32" i="2" s="1"/>
  <c r="N32" i="1" s="1"/>
  <c r="N33" i="2" a="1"/>
  <c r="N33" i="2" s="1"/>
  <c r="N33" i="1" s="1"/>
  <c r="N34" i="2" a="1"/>
  <c r="N34" i="2" s="1"/>
  <c r="N34" i="1" s="1"/>
  <c r="N35" i="2" a="1"/>
  <c r="N35" i="2" s="1"/>
  <c r="N35" i="1" s="1"/>
  <c r="N36" i="2" a="1"/>
  <c r="N36" i="2" s="1"/>
  <c r="N36" i="1" s="1"/>
  <c r="N37" i="2" a="1"/>
  <c r="N37" i="2" s="1"/>
  <c r="N37" i="1" s="1"/>
  <c r="N38" i="2" a="1"/>
  <c r="N38" i="2" s="1"/>
  <c r="N38" i="1" s="1"/>
  <c r="N39" i="2" a="1"/>
  <c r="N39" i="2" s="1"/>
  <c r="N39" i="1" s="1"/>
  <c r="N40" i="2" a="1"/>
  <c r="N40" i="2" s="1"/>
  <c r="N40" i="1" s="1"/>
  <c r="N41" i="2" a="1"/>
  <c r="N41" i="2" s="1"/>
  <c r="N41" i="1" s="1"/>
  <c r="N42" i="2" a="1"/>
  <c r="N42" i="2" s="1"/>
  <c r="N42" i="1" s="1"/>
  <c r="N43" i="2" a="1"/>
  <c r="N43" i="2" s="1"/>
  <c r="N43" i="1" s="1"/>
  <c r="N44" i="2" a="1"/>
  <c r="N44" i="2" s="1"/>
  <c r="N44" i="1" s="1"/>
  <c r="N45" i="2" a="1"/>
  <c r="N45" i="2" s="1"/>
  <c r="N45" i="1" s="1"/>
  <c r="N46" i="2" a="1"/>
  <c r="N46" i="2" s="1"/>
  <c r="N46" i="1" s="1"/>
  <c r="N47" i="2" a="1"/>
  <c r="N47" i="2" s="1"/>
  <c r="N47" i="1" s="1"/>
  <c r="N48" i="2" a="1"/>
  <c r="N48" i="2" s="1"/>
  <c r="N48" i="1" s="1"/>
  <c r="N49" i="2" a="1"/>
  <c r="N49" i="2" s="1"/>
  <c r="N49" i="1" s="1"/>
  <c r="N50" i="2" a="1"/>
  <c r="N50" i="2" s="1"/>
  <c r="N50" i="1" s="1"/>
  <c r="N51" i="2" a="1"/>
  <c r="N51" i="2" s="1"/>
  <c r="N51" i="1" s="1"/>
  <c r="N52" i="2" a="1"/>
  <c r="N52" i="2" s="1"/>
  <c r="N52" i="1" s="1"/>
  <c r="N53" i="2" a="1"/>
  <c r="N53" i="2" s="1"/>
  <c r="N53" i="1" s="1"/>
  <c r="N54" i="2" a="1"/>
  <c r="N54" i="2" s="1"/>
  <c r="N54" i="1" s="1"/>
  <c r="N55" i="2" a="1"/>
  <c r="N55" i="2" s="1"/>
  <c r="N55" i="1" s="1"/>
  <c r="N56" i="2" a="1"/>
  <c r="N56" i="2" s="1"/>
  <c r="N56" i="1" s="1"/>
  <c r="N57" i="2" a="1"/>
  <c r="N57" i="2" s="1"/>
  <c r="N57" i="1" s="1"/>
  <c r="N58" i="2" a="1"/>
  <c r="N58" i="2" s="1"/>
  <c r="N58" i="1" s="1"/>
  <c r="N59" i="2" a="1"/>
  <c r="N59" i="2" s="1"/>
  <c r="N59" i="1" s="1"/>
  <c r="N60" i="2" a="1"/>
  <c r="N60" i="2" s="1"/>
  <c r="N60" i="1" s="1"/>
  <c r="N61" i="2" a="1"/>
  <c r="N61" i="2" s="1"/>
  <c r="N61" i="1" s="1"/>
  <c r="N62" i="2" a="1"/>
  <c r="N62" i="2" s="1"/>
  <c r="N62" i="1" s="1"/>
  <c r="N63" i="2" a="1"/>
  <c r="N63" i="2" s="1"/>
  <c r="N63" i="1" s="1"/>
  <c r="N64" i="2" a="1"/>
  <c r="N64" i="2" s="1"/>
  <c r="N64" i="1" s="1"/>
  <c r="N65" i="2" a="1"/>
  <c r="N65" i="2" s="1"/>
  <c r="N65" i="1" s="1"/>
  <c r="N66" i="2" a="1"/>
  <c r="N66" i="2" s="1"/>
  <c r="N66" i="1" s="1"/>
  <c r="N67" i="2" a="1"/>
  <c r="N67" i="2" s="1"/>
  <c r="N67" i="1" s="1"/>
  <c r="N68" i="2" a="1"/>
  <c r="N68" i="2" s="1"/>
  <c r="N68" i="1" s="1"/>
  <c r="N69" i="2" a="1"/>
  <c r="N69" i="2" s="1"/>
  <c r="N69" i="1" s="1"/>
  <c r="N70" i="2" a="1"/>
  <c r="N70" i="2" s="1"/>
  <c r="N70" i="1" s="1"/>
  <c r="N71" i="2" a="1"/>
  <c r="N71" i="2" s="1"/>
  <c r="N71" i="1" s="1"/>
  <c r="N72" i="2" a="1"/>
  <c r="N72" i="2" s="1"/>
  <c r="N72" i="1" s="1"/>
  <c r="N73" i="2" a="1"/>
  <c r="N73" i="2" s="1"/>
  <c r="N73" i="1" s="1"/>
  <c r="N74" i="2" a="1"/>
  <c r="N74" i="2" s="1"/>
  <c r="N74" i="1" s="1"/>
  <c r="N75" i="2" a="1"/>
  <c r="N75" i="2" s="1"/>
  <c r="N75" i="1" s="1"/>
  <c r="N76" i="2" a="1"/>
  <c r="N76" i="2" s="1"/>
  <c r="N76" i="1" s="1"/>
  <c r="N77" i="2" a="1"/>
  <c r="N77" i="2" s="1"/>
  <c r="N77" i="1" s="1"/>
  <c r="N78" i="2" a="1"/>
  <c r="N78" i="2" s="1"/>
  <c r="N78" i="1" s="1"/>
  <c r="N79" i="2" a="1"/>
  <c r="N79" i="2" s="1"/>
  <c r="N79" i="1" s="1"/>
  <c r="N80" i="2" a="1"/>
  <c r="N80" i="2" s="1"/>
  <c r="N80" i="1" s="1"/>
  <c r="N81" i="2" a="1"/>
  <c r="N81" i="2" s="1"/>
  <c r="N81" i="1" s="1"/>
  <c r="N82" i="2" a="1"/>
  <c r="N82" i="2" s="1"/>
  <c r="N82" i="1" s="1"/>
  <c r="N83" i="2" a="1"/>
  <c r="N83" i="2" s="1"/>
  <c r="N83" i="1" s="1"/>
  <c r="N84" i="2" a="1"/>
  <c r="N84" i="2" s="1"/>
  <c r="N84" i="1" s="1"/>
  <c r="N85" i="2" a="1"/>
  <c r="N85" i="2" s="1"/>
  <c r="N85" i="1" s="1"/>
  <c r="N86" i="2" a="1"/>
  <c r="N86" i="2" s="1"/>
  <c r="N86" i="1" s="1"/>
  <c r="N87" i="2" a="1"/>
  <c r="N87" i="2" s="1"/>
  <c r="N87" i="1" s="1"/>
  <c r="N88" i="2" a="1"/>
  <c r="N88" i="2" s="1"/>
  <c r="N88" i="1" s="1"/>
  <c r="N89" i="2" a="1"/>
  <c r="N89" i="2" s="1"/>
  <c r="N89" i="1" s="1"/>
  <c r="N90" i="2" a="1"/>
  <c r="N90" i="2" s="1"/>
  <c r="N90" i="1" s="1"/>
  <c r="N91" i="2" a="1"/>
  <c r="N91" i="2" s="1"/>
  <c r="N91" i="1" s="1"/>
  <c r="N92" i="2" a="1"/>
  <c r="N92" i="2" s="1"/>
  <c r="N92" i="1" s="1"/>
  <c r="B1" i="2"/>
  <c r="AB3" i="2" l="1"/>
  <c r="X3" i="2" l="1"/>
  <c r="W3" i="2"/>
  <c r="AA3" i="2"/>
  <c r="Z3" i="2"/>
  <c r="Y3" i="2"/>
  <c r="V3" i="2"/>
  <c r="U3" i="2"/>
  <c r="T3" i="2"/>
  <c r="N3" i="2" l="1" a="1"/>
  <c r="N3" i="2" s="1"/>
  <c r="O3" i="2" a="1"/>
  <c r="O3" i="2" s="1"/>
  <c r="O3" i="1" s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3" i="2"/>
  <c r="E3" i="2" l="1" a="1"/>
  <c r="E3" i="2" s="1"/>
  <c r="E3" i="1" s="1"/>
  <c r="E84" i="2" a="1"/>
  <c r="E84" i="2" s="1"/>
  <c r="E84" i="1" s="1"/>
  <c r="D84" i="2" a="1"/>
  <c r="D84" i="2" s="1"/>
  <c r="D84" i="1" s="1"/>
  <c r="E75" i="2" a="1"/>
  <c r="E75" i="2" s="1"/>
  <c r="E75" i="1" s="1"/>
  <c r="D75" i="2" a="1"/>
  <c r="D75" i="2" s="1"/>
  <c r="D75" i="1" s="1"/>
  <c r="E66" i="2" a="1"/>
  <c r="E66" i="2" s="1"/>
  <c r="E66" i="1" s="1"/>
  <c r="D66" i="2" a="1"/>
  <c r="D66" i="2" s="1"/>
  <c r="D66" i="1" s="1"/>
  <c r="E54" i="2" a="1"/>
  <c r="E54" i="2" s="1"/>
  <c r="E54" i="1" s="1"/>
  <c r="D54" i="2" a="1"/>
  <c r="D54" i="2" s="1"/>
  <c r="D54" i="1" s="1"/>
  <c r="E45" i="2" a="1"/>
  <c r="E45" i="2" s="1"/>
  <c r="E45" i="1" s="1"/>
  <c r="D45" i="2" a="1"/>
  <c r="D45" i="2" s="1"/>
  <c r="D45" i="1" s="1"/>
  <c r="E33" i="2" a="1"/>
  <c r="E33" i="2" s="1"/>
  <c r="E33" i="1" s="1"/>
  <c r="D33" i="2" a="1"/>
  <c r="D33" i="2" s="1"/>
  <c r="D33" i="1" s="1"/>
  <c r="E24" i="2" a="1"/>
  <c r="E24" i="2" s="1"/>
  <c r="E24" i="1" s="1"/>
  <c r="D24" i="2" a="1"/>
  <c r="D24" i="2" s="1"/>
  <c r="D24" i="1" s="1"/>
  <c r="E18" i="2" a="1"/>
  <c r="E18" i="2" s="1"/>
  <c r="E18" i="1" s="1"/>
  <c r="D18" i="2" a="1"/>
  <c r="D18" i="2" s="1"/>
  <c r="D18" i="1" s="1"/>
  <c r="E12" i="2" a="1"/>
  <c r="E12" i="2" s="1"/>
  <c r="E12" i="1" s="1"/>
  <c r="D12" i="2" a="1"/>
  <c r="D12" i="2" s="1"/>
  <c r="D12" i="1" s="1"/>
  <c r="E6" i="2" a="1"/>
  <c r="E6" i="2" s="1"/>
  <c r="E6" i="1" s="1"/>
  <c r="D6" i="2" a="1"/>
  <c r="D6" i="2" s="1"/>
  <c r="D6" i="1" s="1"/>
  <c r="E89" i="2" a="1"/>
  <c r="E89" i="2" s="1"/>
  <c r="E89" i="1" s="1"/>
  <c r="D89" i="2" a="1"/>
  <c r="D89" i="2" s="1"/>
  <c r="D89" i="1" s="1"/>
  <c r="D83" i="2" a="1"/>
  <c r="D83" i="2" s="1"/>
  <c r="D83" i="1" s="1"/>
  <c r="E83" i="2" a="1"/>
  <c r="E83" i="2" s="1"/>
  <c r="E83" i="1" s="1"/>
  <c r="E77" i="2" a="1"/>
  <c r="E77" i="2" s="1"/>
  <c r="E77" i="1" s="1"/>
  <c r="D77" i="2" a="1"/>
  <c r="D77" i="2" s="1"/>
  <c r="D77" i="1" s="1"/>
  <c r="E71" i="2" a="1"/>
  <c r="E71" i="2" s="1"/>
  <c r="E71" i="1" s="1"/>
  <c r="D71" i="2" a="1"/>
  <c r="D71" i="2" s="1"/>
  <c r="D71" i="1" s="1"/>
  <c r="E65" i="2" a="1"/>
  <c r="E65" i="2" s="1"/>
  <c r="E65" i="1" s="1"/>
  <c r="D65" i="2" a="1"/>
  <c r="D65" i="2" s="1"/>
  <c r="D65" i="1" s="1"/>
  <c r="E59" i="2" a="1"/>
  <c r="E59" i="2" s="1"/>
  <c r="E59" i="1" s="1"/>
  <c r="D59" i="2" a="1"/>
  <c r="D59" i="2" s="1"/>
  <c r="D59" i="1" s="1"/>
  <c r="E53" i="2" a="1"/>
  <c r="E53" i="2" s="1"/>
  <c r="E53" i="1" s="1"/>
  <c r="D53" i="2" a="1"/>
  <c r="D53" i="2" s="1"/>
  <c r="D53" i="1" s="1"/>
  <c r="E47" i="2" a="1"/>
  <c r="E47" i="2" s="1"/>
  <c r="E47" i="1" s="1"/>
  <c r="D47" i="2" a="1"/>
  <c r="D47" i="2" s="1"/>
  <c r="D47" i="1" s="1"/>
  <c r="E41" i="2" a="1"/>
  <c r="E41" i="2" s="1"/>
  <c r="E41" i="1" s="1"/>
  <c r="D41" i="2" a="1"/>
  <c r="D41" i="2" s="1"/>
  <c r="D41" i="1" s="1"/>
  <c r="E29" i="2" a="1"/>
  <c r="E29" i="2" s="1"/>
  <c r="E29" i="1" s="1"/>
  <c r="D29" i="2" a="1"/>
  <c r="D29" i="2" s="1"/>
  <c r="D29" i="1" s="1"/>
  <c r="E23" i="2" a="1"/>
  <c r="E23" i="2" s="1"/>
  <c r="E23" i="1" s="1"/>
  <c r="D23" i="2" a="1"/>
  <c r="D23" i="2" s="1"/>
  <c r="D23" i="1" s="1"/>
  <c r="E14" i="2" a="1"/>
  <c r="E14" i="2" s="1"/>
  <c r="E14" i="1" s="1"/>
  <c r="D14" i="2" a="1"/>
  <c r="D14" i="2" s="1"/>
  <c r="D14" i="1" s="1"/>
  <c r="D91" i="2" a="1"/>
  <c r="D91" i="2" s="1"/>
  <c r="D91" i="1" s="1"/>
  <c r="E91" i="2" a="1"/>
  <c r="E91" i="2" s="1"/>
  <c r="E91" i="1" s="1"/>
  <c r="E88" i="2" a="1"/>
  <c r="E88" i="2" s="1"/>
  <c r="E88" i="1" s="1"/>
  <c r="D88" i="2" a="1"/>
  <c r="D88" i="2" s="1"/>
  <c r="D88" i="1" s="1"/>
  <c r="D85" i="2" a="1"/>
  <c r="D85" i="2" s="1"/>
  <c r="D85" i="1" s="1"/>
  <c r="E85" i="2" a="1"/>
  <c r="E85" i="2" s="1"/>
  <c r="E85" i="1" s="1"/>
  <c r="E82" i="2" a="1"/>
  <c r="E82" i="2" s="1"/>
  <c r="E82" i="1" s="1"/>
  <c r="D82" i="2" a="1"/>
  <c r="D82" i="2" s="1"/>
  <c r="D82" i="1" s="1"/>
  <c r="D79" i="2" a="1"/>
  <c r="D79" i="2" s="1"/>
  <c r="D79" i="1" s="1"/>
  <c r="E79" i="2" a="1"/>
  <c r="E79" i="2" s="1"/>
  <c r="E79" i="1" s="1"/>
  <c r="D76" i="2" a="1"/>
  <c r="D76" i="2" s="1"/>
  <c r="D76" i="1" s="1"/>
  <c r="E76" i="2" a="1"/>
  <c r="E76" i="2" s="1"/>
  <c r="E76" i="1" s="1"/>
  <c r="E73" i="2" a="1"/>
  <c r="E73" i="2" s="1"/>
  <c r="E73" i="1" s="1"/>
  <c r="D73" i="2" a="1"/>
  <c r="D73" i="2" s="1"/>
  <c r="D73" i="1" s="1"/>
  <c r="D70" i="2" a="1"/>
  <c r="D70" i="2" s="1"/>
  <c r="D70" i="1" s="1"/>
  <c r="E70" i="2" a="1"/>
  <c r="E70" i="2" s="1"/>
  <c r="E70" i="1" s="1"/>
  <c r="E67" i="2" a="1"/>
  <c r="E67" i="2" s="1"/>
  <c r="E67" i="1" s="1"/>
  <c r="D67" i="2" a="1"/>
  <c r="D67" i="2" s="1"/>
  <c r="D67" i="1" s="1"/>
  <c r="D64" i="2" a="1"/>
  <c r="D64" i="2" s="1"/>
  <c r="D64" i="1" s="1"/>
  <c r="E64" i="2" a="1"/>
  <c r="E64" i="2" s="1"/>
  <c r="E64" i="1" s="1"/>
  <c r="E61" i="2" a="1"/>
  <c r="E61" i="2" s="1"/>
  <c r="E61" i="1" s="1"/>
  <c r="D61" i="2" a="1"/>
  <c r="D61" i="2" s="1"/>
  <c r="D61" i="1" s="1"/>
  <c r="D58" i="2" a="1"/>
  <c r="D58" i="2" s="1"/>
  <c r="D58" i="1" s="1"/>
  <c r="E58" i="2" a="1"/>
  <c r="E58" i="2" s="1"/>
  <c r="E58" i="1" s="1"/>
  <c r="E55" i="2" a="1"/>
  <c r="E55" i="2" s="1"/>
  <c r="E55" i="1" s="1"/>
  <c r="D55" i="2" a="1"/>
  <c r="D55" i="2" s="1"/>
  <c r="D55" i="1" s="1"/>
  <c r="E52" i="2" a="1"/>
  <c r="E52" i="2" s="1"/>
  <c r="E52" i="1" s="1"/>
  <c r="D52" i="2" a="1"/>
  <c r="D52" i="2" s="1"/>
  <c r="D52" i="1" s="1"/>
  <c r="D49" i="2" a="1"/>
  <c r="D49" i="2" s="1"/>
  <c r="D49" i="1" s="1"/>
  <c r="E49" i="2" a="1"/>
  <c r="E49" i="2" s="1"/>
  <c r="E49" i="1" s="1"/>
  <c r="E46" i="2" a="1"/>
  <c r="E46" i="2" s="1"/>
  <c r="E46" i="1" s="1"/>
  <c r="D46" i="2" a="1"/>
  <c r="D46" i="2" s="1"/>
  <c r="D46" i="1" s="1"/>
  <c r="E43" i="2" a="1"/>
  <c r="E43" i="2" s="1"/>
  <c r="E43" i="1" s="1"/>
  <c r="D43" i="2" a="1"/>
  <c r="D43" i="2" s="1"/>
  <c r="D43" i="1" s="1"/>
  <c r="E40" i="2" a="1"/>
  <c r="E40" i="2" s="1"/>
  <c r="E40" i="1" s="1"/>
  <c r="D40" i="2" a="1"/>
  <c r="D40" i="2" s="1"/>
  <c r="D40" i="1" s="1"/>
  <c r="E37" i="2" a="1"/>
  <c r="E37" i="2" s="1"/>
  <c r="E37" i="1" s="1"/>
  <c r="D37" i="2" a="1"/>
  <c r="D37" i="2" s="1"/>
  <c r="D37" i="1" s="1"/>
  <c r="E34" i="2" a="1"/>
  <c r="E34" i="2" s="1"/>
  <c r="E34" i="1" s="1"/>
  <c r="D34" i="2" a="1"/>
  <c r="D34" i="2" s="1"/>
  <c r="D34" i="1" s="1"/>
  <c r="E31" i="2" a="1"/>
  <c r="E31" i="2" s="1"/>
  <c r="E31" i="1" s="1"/>
  <c r="D31" i="2" a="1"/>
  <c r="D31" i="2" s="1"/>
  <c r="D31" i="1" s="1"/>
  <c r="E28" i="2" a="1"/>
  <c r="E28" i="2" s="1"/>
  <c r="E28" i="1" s="1"/>
  <c r="D28" i="2" a="1"/>
  <c r="D28" i="2" s="1"/>
  <c r="D28" i="1" s="1"/>
  <c r="E25" i="2" a="1"/>
  <c r="E25" i="2" s="1"/>
  <c r="E25" i="1" s="1"/>
  <c r="D25" i="2" a="1"/>
  <c r="D25" i="2" s="1"/>
  <c r="D25" i="1" s="1"/>
  <c r="E22" i="2" a="1"/>
  <c r="E22" i="2" s="1"/>
  <c r="E22" i="1" s="1"/>
  <c r="D22" i="2" a="1"/>
  <c r="D22" i="2" s="1"/>
  <c r="D22" i="1" s="1"/>
  <c r="E19" i="2" a="1"/>
  <c r="E19" i="2" s="1"/>
  <c r="E19" i="1" s="1"/>
  <c r="D19" i="2" a="1"/>
  <c r="D19" i="2" s="1"/>
  <c r="D19" i="1" s="1"/>
  <c r="E16" i="2" a="1"/>
  <c r="E16" i="2" s="1"/>
  <c r="E16" i="1" s="1"/>
  <c r="D16" i="2" a="1"/>
  <c r="D16" i="2" s="1"/>
  <c r="D16" i="1" s="1"/>
  <c r="E13" i="2" a="1"/>
  <c r="E13" i="2" s="1"/>
  <c r="E13" i="1" s="1"/>
  <c r="D13" i="2" a="1"/>
  <c r="D13" i="2" s="1"/>
  <c r="D13" i="1" s="1"/>
  <c r="E10" i="2" a="1"/>
  <c r="E10" i="2" s="1"/>
  <c r="E10" i="1" s="1"/>
  <c r="D10" i="2" a="1"/>
  <c r="D10" i="2" s="1"/>
  <c r="D10" i="1" s="1"/>
  <c r="E7" i="2" a="1"/>
  <c r="E7" i="2" s="1"/>
  <c r="E7" i="1" s="1"/>
  <c r="D7" i="2" a="1"/>
  <c r="D7" i="2" s="1"/>
  <c r="D7" i="1" s="1"/>
  <c r="E4" i="2" a="1"/>
  <c r="E4" i="2" s="1"/>
  <c r="E4" i="1" s="1"/>
  <c r="D4" i="2" a="1"/>
  <c r="D4" i="2" s="1"/>
  <c r="D4" i="1" s="1"/>
  <c r="E87" i="2" a="1"/>
  <c r="E87" i="2" s="1"/>
  <c r="E87" i="1" s="1"/>
  <c r="D87" i="2" a="1"/>
  <c r="D87" i="2" s="1"/>
  <c r="D87" i="1" s="1"/>
  <c r="E72" i="2" a="1"/>
  <c r="E72" i="2" s="1"/>
  <c r="E72" i="1" s="1"/>
  <c r="D72" i="2" a="1"/>
  <c r="D72" i="2" s="1"/>
  <c r="D72" i="1" s="1"/>
  <c r="E63" i="2" a="1"/>
  <c r="E63" i="2" s="1"/>
  <c r="E63" i="1" s="1"/>
  <c r="D63" i="2" a="1"/>
  <c r="D63" i="2" s="1"/>
  <c r="D63" i="1" s="1"/>
  <c r="E51" i="2" a="1"/>
  <c r="E51" i="2" s="1"/>
  <c r="E51" i="1" s="1"/>
  <c r="D51" i="2" a="1"/>
  <c r="D51" i="2" s="1"/>
  <c r="D51" i="1" s="1"/>
  <c r="E39" i="2" a="1"/>
  <c r="E39" i="2" s="1"/>
  <c r="E39" i="1" s="1"/>
  <c r="D39" i="2" a="1"/>
  <c r="D39" i="2" s="1"/>
  <c r="D39" i="1" s="1"/>
  <c r="E27" i="2" a="1"/>
  <c r="E27" i="2" s="1"/>
  <c r="E27" i="1" s="1"/>
  <c r="D27" i="2" a="1"/>
  <c r="D27" i="2" s="1"/>
  <c r="D27" i="1" s="1"/>
  <c r="E15" i="2" a="1"/>
  <c r="E15" i="2" s="1"/>
  <c r="E15" i="1" s="1"/>
  <c r="D15" i="2" a="1"/>
  <c r="D15" i="2" s="1"/>
  <c r="D15" i="1" s="1"/>
  <c r="E90" i="2" a="1"/>
  <c r="E90" i="2" s="1"/>
  <c r="E90" i="1" s="1"/>
  <c r="D90" i="2" a="1"/>
  <c r="D90" i="2" s="1"/>
  <c r="D90" i="1" s="1"/>
  <c r="E81" i="2" a="1"/>
  <c r="E81" i="2" s="1"/>
  <c r="E81" i="1" s="1"/>
  <c r="D81" i="2" a="1"/>
  <c r="D81" i="2" s="1"/>
  <c r="D81" i="1" s="1"/>
  <c r="E78" i="2" a="1"/>
  <c r="E78" i="2" s="1"/>
  <c r="E78" i="1" s="1"/>
  <c r="D78" i="2" a="1"/>
  <c r="D78" i="2" s="1"/>
  <c r="D78" i="1" s="1"/>
  <c r="E69" i="2" a="1"/>
  <c r="E69" i="2" s="1"/>
  <c r="E69" i="1" s="1"/>
  <c r="D69" i="2" a="1"/>
  <c r="D69" i="2" s="1"/>
  <c r="D69" i="1" s="1"/>
  <c r="E60" i="2" a="1"/>
  <c r="E60" i="2" s="1"/>
  <c r="E60" i="1" s="1"/>
  <c r="D60" i="2" a="1"/>
  <c r="D60" i="2" s="1"/>
  <c r="D60" i="1" s="1"/>
  <c r="E57" i="2" a="1"/>
  <c r="E57" i="2" s="1"/>
  <c r="E57" i="1" s="1"/>
  <c r="D57" i="2" a="1"/>
  <c r="D57" i="2" s="1"/>
  <c r="D57" i="1" s="1"/>
  <c r="E48" i="2" a="1"/>
  <c r="E48" i="2" s="1"/>
  <c r="E48" i="1" s="1"/>
  <c r="D48" i="2" a="1"/>
  <c r="D48" i="2" s="1"/>
  <c r="D48" i="1" s="1"/>
  <c r="E42" i="2" a="1"/>
  <c r="E42" i="2" s="1"/>
  <c r="E42" i="1" s="1"/>
  <c r="D42" i="2" a="1"/>
  <c r="D42" i="2" s="1"/>
  <c r="D42" i="1" s="1"/>
  <c r="E36" i="2" a="1"/>
  <c r="E36" i="2" s="1"/>
  <c r="E36" i="1" s="1"/>
  <c r="D36" i="2" a="1"/>
  <c r="D36" i="2" s="1"/>
  <c r="D36" i="1" s="1"/>
  <c r="E30" i="2" a="1"/>
  <c r="E30" i="2" s="1"/>
  <c r="E30" i="1" s="1"/>
  <c r="D30" i="2" a="1"/>
  <c r="D30" i="2" s="1"/>
  <c r="D30" i="1" s="1"/>
  <c r="E21" i="2" a="1"/>
  <c r="E21" i="2" s="1"/>
  <c r="E21" i="1" s="1"/>
  <c r="D21" i="2" a="1"/>
  <c r="D21" i="2" s="1"/>
  <c r="D21" i="1" s="1"/>
  <c r="E9" i="2" a="1"/>
  <c r="E9" i="2" s="1"/>
  <c r="E9" i="1" s="1"/>
  <c r="D9" i="2" a="1"/>
  <c r="D9" i="2" s="1"/>
  <c r="D9" i="1" s="1"/>
  <c r="D92" i="2" a="1"/>
  <c r="D92" i="2" s="1"/>
  <c r="D92" i="1" s="1"/>
  <c r="E92" i="2" a="1"/>
  <c r="E92" i="2" s="1"/>
  <c r="E92" i="1" s="1"/>
  <c r="D86" i="2" a="1"/>
  <c r="D86" i="2" s="1"/>
  <c r="D86" i="1" s="1"/>
  <c r="E86" i="2" a="1"/>
  <c r="E86" i="2" s="1"/>
  <c r="E86" i="1" s="1"/>
  <c r="E80" i="2" a="1"/>
  <c r="E80" i="2" s="1"/>
  <c r="E80" i="1" s="1"/>
  <c r="D80" i="2" a="1"/>
  <c r="D80" i="2" s="1"/>
  <c r="D80" i="1" s="1"/>
  <c r="E74" i="2" a="1"/>
  <c r="E74" i="2" s="1"/>
  <c r="E74" i="1" s="1"/>
  <c r="D74" i="2" a="1"/>
  <c r="D74" i="2" s="1"/>
  <c r="D74" i="1" s="1"/>
  <c r="E68" i="2" a="1"/>
  <c r="E68" i="2" s="1"/>
  <c r="E68" i="1" s="1"/>
  <c r="D68" i="2" a="1"/>
  <c r="D68" i="2" s="1"/>
  <c r="D68" i="1" s="1"/>
  <c r="E62" i="2" a="1"/>
  <c r="E62" i="2" s="1"/>
  <c r="E62" i="1" s="1"/>
  <c r="D62" i="2" a="1"/>
  <c r="D62" i="2" s="1"/>
  <c r="D62" i="1" s="1"/>
  <c r="E56" i="2" a="1"/>
  <c r="E56" i="2" s="1"/>
  <c r="E56" i="1" s="1"/>
  <c r="D56" i="2" a="1"/>
  <c r="D56" i="2" s="1"/>
  <c r="D56" i="1" s="1"/>
  <c r="E50" i="2" a="1"/>
  <c r="E50" i="2" s="1"/>
  <c r="E50" i="1" s="1"/>
  <c r="D50" i="2" a="1"/>
  <c r="D50" i="2" s="1"/>
  <c r="D50" i="1" s="1"/>
  <c r="E44" i="2" a="1"/>
  <c r="E44" i="2" s="1"/>
  <c r="E44" i="1" s="1"/>
  <c r="D44" i="2" a="1"/>
  <c r="D44" i="2" s="1"/>
  <c r="D44" i="1" s="1"/>
  <c r="E38" i="2" a="1"/>
  <c r="E38" i="2" s="1"/>
  <c r="E38" i="1" s="1"/>
  <c r="D38" i="2" a="1"/>
  <c r="D38" i="2" s="1"/>
  <c r="D38" i="1" s="1"/>
  <c r="E32" i="2" a="1"/>
  <c r="E32" i="2" s="1"/>
  <c r="E32" i="1" s="1"/>
  <c r="D32" i="2" a="1"/>
  <c r="D32" i="2" s="1"/>
  <c r="D32" i="1" s="1"/>
  <c r="E26" i="2" a="1"/>
  <c r="E26" i="2" s="1"/>
  <c r="E26" i="1" s="1"/>
  <c r="D26" i="2" a="1"/>
  <c r="D26" i="2" s="1"/>
  <c r="D26" i="1" s="1"/>
  <c r="E20" i="2" a="1"/>
  <c r="E20" i="2" s="1"/>
  <c r="E20" i="1" s="1"/>
  <c r="D20" i="2" a="1"/>
  <c r="D20" i="2" s="1"/>
  <c r="D20" i="1" s="1"/>
  <c r="E11" i="2" a="1"/>
  <c r="E11" i="2" s="1"/>
  <c r="E11" i="1" s="1"/>
  <c r="D11" i="2" a="1"/>
  <c r="D11" i="2" s="1"/>
  <c r="D11" i="1" s="1"/>
  <c r="E8" i="2" a="1"/>
  <c r="E8" i="2" s="1"/>
  <c r="E8" i="1" s="1"/>
  <c r="D8" i="2" a="1"/>
  <c r="D8" i="2" s="1"/>
  <c r="D8" i="1" s="1"/>
  <c r="E5" i="2" a="1"/>
  <c r="E5" i="2" s="1"/>
  <c r="E5" i="1" s="1"/>
  <c r="D5" i="2" a="1"/>
  <c r="D5" i="2" s="1"/>
  <c r="D5" i="1" s="1"/>
  <c r="D35" i="2" a="1"/>
  <c r="D35" i="2" s="1"/>
  <c r="D35" i="1" s="1"/>
  <c r="E35" i="2" a="1"/>
  <c r="E35" i="2" s="1"/>
  <c r="E35" i="1" s="1"/>
  <c r="E17" i="2" a="1"/>
  <c r="E17" i="2" s="1"/>
  <c r="E17" i="1" s="1"/>
  <c r="D17" i="2" a="1"/>
  <c r="D17" i="2" s="1"/>
  <c r="D17" i="1" s="1"/>
  <c r="D3" i="2" a="1"/>
  <c r="D3" i="2" s="1"/>
  <c r="D3" i="1" s="1"/>
</calcChain>
</file>

<file path=xl/sharedStrings.xml><?xml version="1.0" encoding="utf-8"?>
<sst xmlns="http://schemas.openxmlformats.org/spreadsheetml/2006/main" count="9375" uniqueCount="2429">
  <si>
    <t>CRN (for Reg use only)</t>
  </si>
  <si>
    <t>Dept</t>
  </si>
  <si>
    <t>Crs #</t>
  </si>
  <si>
    <t>Course Title</t>
  </si>
  <si>
    <t>SH</t>
  </si>
  <si>
    <t>Term</t>
  </si>
  <si>
    <t>Session</t>
  </si>
  <si>
    <t>Modality</t>
  </si>
  <si>
    <t>Course Options</t>
  </si>
  <si>
    <t>Crosslisted Classes</t>
  </si>
  <si>
    <t>Max Enr</t>
  </si>
  <si>
    <t>Wait List</t>
  </si>
  <si>
    <t>Time Block</t>
  </si>
  <si>
    <t>Days</t>
  </si>
  <si>
    <t>Times</t>
  </si>
  <si>
    <t>Instructor First &amp; Last Name</t>
  </si>
  <si>
    <t>Special Approval?</t>
  </si>
  <si>
    <t>Comments</t>
  </si>
  <si>
    <t>Final Exam Type</t>
  </si>
  <si>
    <t>January</t>
  </si>
  <si>
    <t>Spring</t>
  </si>
  <si>
    <t>Summer</t>
  </si>
  <si>
    <t>Fall</t>
  </si>
  <si>
    <t>Session I</t>
  </si>
  <si>
    <t>Session II</t>
  </si>
  <si>
    <t>Full Semester</t>
  </si>
  <si>
    <t>Asynchronous Online</t>
  </si>
  <si>
    <t>On Ground</t>
  </si>
  <si>
    <t>Hybrid</t>
  </si>
  <si>
    <t>Synchronous Online</t>
  </si>
  <si>
    <t>Telepresence</t>
  </si>
  <si>
    <t>TERM</t>
  </si>
  <si>
    <t>January Interterm</t>
  </si>
  <si>
    <t>FALLCRS</t>
  </si>
  <si>
    <t>NFALLCRS</t>
  </si>
  <si>
    <t>FLEX</t>
  </si>
  <si>
    <t>Crosslist</t>
  </si>
  <si>
    <t>None</t>
  </si>
  <si>
    <t>FINAL</t>
  </si>
  <si>
    <t>Online</t>
  </si>
  <si>
    <t>Take Home</t>
  </si>
  <si>
    <t>No Final</t>
  </si>
  <si>
    <t>Performance</t>
  </si>
  <si>
    <t>Lab</t>
  </si>
  <si>
    <t>3 or More Hours</t>
  </si>
  <si>
    <t>Special Approval</t>
  </si>
  <si>
    <t>Instructor Appr Req</t>
  </si>
  <si>
    <t>Dept Appr Req</t>
  </si>
  <si>
    <t>Day</t>
  </si>
  <si>
    <t>Time</t>
  </si>
  <si>
    <t>Code</t>
  </si>
  <si>
    <t>NA</t>
  </si>
  <si>
    <t>Arranged</t>
  </si>
  <si>
    <t>4A</t>
  </si>
  <si>
    <t>MWF</t>
  </si>
  <si>
    <t>7:00 - 8:05A</t>
  </si>
  <si>
    <t>SEM</t>
  </si>
  <si>
    <t>4B</t>
  </si>
  <si>
    <t>8:10 - 9:15A</t>
  </si>
  <si>
    <t>4C</t>
  </si>
  <si>
    <t>9:25 - 10:30A</t>
  </si>
  <si>
    <t>4D</t>
  </si>
  <si>
    <t>10:40 - 11:45A</t>
  </si>
  <si>
    <t>4F</t>
  </si>
  <si>
    <t>1:10 - 2:15P</t>
  </si>
  <si>
    <t>4G</t>
  </si>
  <si>
    <t>2:20 - 3:25P</t>
  </si>
  <si>
    <t>2A</t>
  </si>
  <si>
    <t>MW</t>
  </si>
  <si>
    <t>7:15 - 8:05A</t>
  </si>
  <si>
    <t>2B</t>
  </si>
  <si>
    <t>8:15 - 9:05A</t>
  </si>
  <si>
    <t>2C</t>
  </si>
  <si>
    <t>9:25 - 10:15A</t>
  </si>
  <si>
    <t>2D</t>
  </si>
  <si>
    <t>10:40 - 11:30A</t>
  </si>
  <si>
    <t>2F</t>
  </si>
  <si>
    <t>1:10 - 2:00P</t>
  </si>
  <si>
    <t>2G</t>
  </si>
  <si>
    <t>2:20 - 3:10P</t>
  </si>
  <si>
    <t>1A - M</t>
  </si>
  <si>
    <t>M</t>
  </si>
  <si>
    <t>1B - M</t>
  </si>
  <si>
    <t>1C - M</t>
  </si>
  <si>
    <t>1D - M</t>
  </si>
  <si>
    <t>1F - M</t>
  </si>
  <si>
    <t>1G - M</t>
  </si>
  <si>
    <t>1A - W</t>
  </si>
  <si>
    <t>W</t>
  </si>
  <si>
    <t>1B - W</t>
  </si>
  <si>
    <t>1C - W</t>
  </si>
  <si>
    <t>1D - W</t>
  </si>
  <si>
    <t>1F - W</t>
  </si>
  <si>
    <t>1G - W</t>
  </si>
  <si>
    <t>1A - F</t>
  </si>
  <si>
    <t>F</t>
  </si>
  <si>
    <t>1B - F</t>
  </si>
  <si>
    <t>1C - F</t>
  </si>
  <si>
    <t>1D - F</t>
  </si>
  <si>
    <t>1F - F</t>
  </si>
  <si>
    <t>1G - F</t>
  </si>
  <si>
    <t>5A</t>
  </si>
  <si>
    <t>7:40 - 9:15A</t>
  </si>
  <si>
    <t>5B</t>
  </si>
  <si>
    <t>9:25 - 11:00A</t>
  </si>
  <si>
    <t>5C</t>
  </si>
  <si>
    <t>1:10 - 2:45P</t>
  </si>
  <si>
    <t>5A - M</t>
  </si>
  <si>
    <t>5B - M</t>
  </si>
  <si>
    <t>5C - M</t>
  </si>
  <si>
    <t>5A - W</t>
  </si>
  <si>
    <t>5B - W</t>
  </si>
  <si>
    <t>5C - W</t>
  </si>
  <si>
    <t>5A - F</t>
  </si>
  <si>
    <t>5B - F</t>
  </si>
  <si>
    <t>5C - F</t>
  </si>
  <si>
    <t>6A - M</t>
  </si>
  <si>
    <t>9:25 - 11:50A</t>
  </si>
  <si>
    <t>6B - M</t>
  </si>
  <si>
    <t>1:00 - 3:25P</t>
  </si>
  <si>
    <t>6A - W</t>
  </si>
  <si>
    <t>6B - W</t>
  </si>
  <si>
    <t>6A - F</t>
  </si>
  <si>
    <t>6B - F</t>
  </si>
  <si>
    <t>7A</t>
  </si>
  <si>
    <t>8:35 - 11:45A</t>
  </si>
  <si>
    <t>7B</t>
  </si>
  <si>
    <t>12:10 - 3:20P</t>
  </si>
  <si>
    <t>T3 - F</t>
  </si>
  <si>
    <t>T4 - F</t>
  </si>
  <si>
    <t>4H</t>
  </si>
  <si>
    <t>TR</t>
  </si>
  <si>
    <t>8:35 - 10:10A</t>
  </si>
  <si>
    <t>4H - T</t>
  </si>
  <si>
    <t>T</t>
  </si>
  <si>
    <t>4H - R</t>
  </si>
  <si>
    <t>R</t>
  </si>
  <si>
    <t>4I</t>
  </si>
  <si>
    <t>10:20 - 11:55A</t>
  </si>
  <si>
    <t>4I - T</t>
  </si>
  <si>
    <t>4I - R</t>
  </si>
  <si>
    <t>4J</t>
  </si>
  <si>
    <t>12:05 - 1:40P</t>
  </si>
  <si>
    <t>4J - T</t>
  </si>
  <si>
    <t>4J - R</t>
  </si>
  <si>
    <t>4K</t>
  </si>
  <si>
    <t>1:50 - 3:25P</t>
  </si>
  <si>
    <t>4K - T</t>
  </si>
  <si>
    <t>4K - R</t>
  </si>
  <si>
    <t>3H</t>
  </si>
  <si>
    <t>7:30 - 8:45A</t>
  </si>
  <si>
    <t>3I</t>
  </si>
  <si>
    <t>8:55 - 10:10A</t>
  </si>
  <si>
    <t>3J</t>
  </si>
  <si>
    <t>10:20 - 11:35A</t>
  </si>
  <si>
    <t>3K</t>
  </si>
  <si>
    <t>12:05 - 1:20P</t>
  </si>
  <si>
    <t>3L</t>
  </si>
  <si>
    <t>2:05 - 3:20P</t>
  </si>
  <si>
    <t>6C - T</t>
  </si>
  <si>
    <t>8:55 - 11:20A</t>
  </si>
  <si>
    <t>6C - R</t>
  </si>
  <si>
    <t>6D - T</t>
  </si>
  <si>
    <t>12:05 - 2:30P</t>
  </si>
  <si>
    <t>6D - R</t>
  </si>
  <si>
    <t>2H</t>
  </si>
  <si>
    <t>7:55 - 8:45A</t>
  </si>
  <si>
    <t>2I</t>
  </si>
  <si>
    <t>8:55 - 9:45A</t>
  </si>
  <si>
    <t>2J</t>
  </si>
  <si>
    <t>9:55 - 10:45A</t>
  </si>
  <si>
    <t>2K</t>
  </si>
  <si>
    <t>10:55 - 11:45A</t>
  </si>
  <si>
    <t>2L</t>
  </si>
  <si>
    <t>12:05 - 12:55P</t>
  </si>
  <si>
    <t>2M</t>
  </si>
  <si>
    <t>1:05 - 1:55P</t>
  </si>
  <si>
    <t>2N</t>
  </si>
  <si>
    <t>2:05 - 2:55P</t>
  </si>
  <si>
    <t>1H - T</t>
  </si>
  <si>
    <t>1I - T</t>
  </si>
  <si>
    <t>1J - T</t>
  </si>
  <si>
    <t>1K - T</t>
  </si>
  <si>
    <t>1L - T</t>
  </si>
  <si>
    <t>1M - T</t>
  </si>
  <si>
    <t>1N - T</t>
  </si>
  <si>
    <t>1H - R</t>
  </si>
  <si>
    <t>1I - R</t>
  </si>
  <si>
    <t>1J - R</t>
  </si>
  <si>
    <t>1K - R</t>
  </si>
  <si>
    <t>1L - R</t>
  </si>
  <si>
    <t>1M - R</t>
  </si>
  <si>
    <t>1N - R</t>
  </si>
  <si>
    <t>T1 - T</t>
  </si>
  <si>
    <t>T1 - R</t>
  </si>
  <si>
    <t>T2 - TR</t>
  </si>
  <si>
    <t>E1 - M</t>
  </si>
  <si>
    <t>4:00 - 6:25P</t>
  </si>
  <si>
    <t>E1 - T</t>
  </si>
  <si>
    <t>E1 - W</t>
  </si>
  <si>
    <t>E1 - R</t>
  </si>
  <si>
    <t>E1 - F</t>
  </si>
  <si>
    <t>E2 - M</t>
  </si>
  <si>
    <t>6:50 - 9:15P</t>
  </si>
  <si>
    <t>E2 - T</t>
  </si>
  <si>
    <t>E2 - W</t>
  </si>
  <si>
    <t>E2 - R</t>
  </si>
  <si>
    <t>E2 - F</t>
  </si>
  <si>
    <t>E3 - M</t>
  </si>
  <si>
    <t>3:30 - 6:40P</t>
  </si>
  <si>
    <t>E3 - T</t>
  </si>
  <si>
    <t>E3 - W</t>
  </si>
  <si>
    <t>E3 - R</t>
  </si>
  <si>
    <t>E3 - F</t>
  </si>
  <si>
    <t>E4 - M</t>
  </si>
  <si>
    <t>6:50 - 10:00P</t>
  </si>
  <si>
    <t>E4 - T</t>
  </si>
  <si>
    <t>E4 - W</t>
  </si>
  <si>
    <t>E4 - R</t>
  </si>
  <si>
    <t>E4 - F</t>
  </si>
  <si>
    <t>E5 - MW</t>
  </si>
  <si>
    <t>3:30 - 5:05P</t>
  </si>
  <si>
    <t>E5 - TR</t>
  </si>
  <si>
    <t>E5 - M</t>
  </si>
  <si>
    <t>E5 - T</t>
  </si>
  <si>
    <t>E5 - W</t>
  </si>
  <si>
    <t>E5 - R</t>
  </si>
  <si>
    <t>E5 - F</t>
  </si>
  <si>
    <t>E6 - MW</t>
  </si>
  <si>
    <t>5:10 - 6:45P</t>
  </si>
  <si>
    <t>E6 - TR</t>
  </si>
  <si>
    <t>E6 - M</t>
  </si>
  <si>
    <t>E6 - T</t>
  </si>
  <si>
    <t>E6 - W</t>
  </si>
  <si>
    <t>E6 - R</t>
  </si>
  <si>
    <t>E6 - F</t>
  </si>
  <si>
    <t>E7 - MW</t>
  </si>
  <si>
    <t>6:50 - 8:25P</t>
  </si>
  <si>
    <t>E7 - TR</t>
  </si>
  <si>
    <t>E7 - M</t>
  </si>
  <si>
    <t>E7 - T</t>
  </si>
  <si>
    <t>E7 - W</t>
  </si>
  <si>
    <t>E7 - R</t>
  </si>
  <si>
    <t>E7 - F</t>
  </si>
  <si>
    <t>DL</t>
  </si>
  <si>
    <t>ONL</t>
  </si>
  <si>
    <t>ONLINE</t>
  </si>
  <si>
    <t>JA</t>
  </si>
  <si>
    <t>MTRF</t>
  </si>
  <si>
    <t>8:00 - 11:25A</t>
  </si>
  <si>
    <t>JAN</t>
  </si>
  <si>
    <t>JB</t>
  </si>
  <si>
    <t>12:00 - 3:25P</t>
  </si>
  <si>
    <t>JC</t>
  </si>
  <si>
    <t>6:00 - 9:25P</t>
  </si>
  <si>
    <t>KA</t>
  </si>
  <si>
    <t>MTWR</t>
  </si>
  <si>
    <t>KB</t>
  </si>
  <si>
    <t>KC</t>
  </si>
  <si>
    <t>JD</t>
  </si>
  <si>
    <t>8:00 - 10:45A</t>
  </si>
  <si>
    <t>JE</t>
  </si>
  <si>
    <t>11:00A - 1:45P</t>
  </si>
  <si>
    <t>JF</t>
  </si>
  <si>
    <t>6:00 - 8:45P</t>
  </si>
  <si>
    <t>JG</t>
  </si>
  <si>
    <t>MTR</t>
  </si>
  <si>
    <t>JH</t>
  </si>
  <si>
    <t>JI</t>
  </si>
  <si>
    <t>JJ</t>
  </si>
  <si>
    <t>6:00 - 8:15P</t>
  </si>
  <si>
    <t>JK</t>
  </si>
  <si>
    <t>TRF</t>
  </si>
  <si>
    <t>JL</t>
  </si>
  <si>
    <t>JM</t>
  </si>
  <si>
    <t>JN</t>
  </si>
  <si>
    <t>8:00 - 10:15A</t>
  </si>
  <si>
    <t>JO</t>
  </si>
  <si>
    <t>2:00 - 4:15P</t>
  </si>
  <si>
    <t>JW</t>
  </si>
  <si>
    <t>11:00A - 1:15P</t>
  </si>
  <si>
    <t>JY</t>
  </si>
  <si>
    <t>MTWRF</t>
  </si>
  <si>
    <t>4:00 - 5:55P</t>
  </si>
  <si>
    <t>JZ</t>
  </si>
  <si>
    <t>6:00 - 9:15P</t>
  </si>
  <si>
    <t>KF</t>
  </si>
  <si>
    <t>KG</t>
  </si>
  <si>
    <t>MTW</t>
  </si>
  <si>
    <t>KH</t>
  </si>
  <si>
    <t>KI</t>
  </si>
  <si>
    <t>KJ</t>
  </si>
  <si>
    <t>KK</t>
  </si>
  <si>
    <t>TWR</t>
  </si>
  <si>
    <t>KL</t>
  </si>
  <si>
    <t>KM</t>
  </si>
  <si>
    <t>KN</t>
  </si>
  <si>
    <t>KO</t>
  </si>
  <si>
    <t>KW</t>
  </si>
  <si>
    <t>KZ</t>
  </si>
  <si>
    <t>J9</t>
  </si>
  <si>
    <t>2:00 - 4:45P</t>
  </si>
  <si>
    <t>CODE</t>
  </si>
  <si>
    <t>SUMS</t>
  </si>
  <si>
    <t>L1 - M</t>
  </si>
  <si>
    <t>7:50A - 12:00P</t>
  </si>
  <si>
    <t>LAB</t>
  </si>
  <si>
    <t>L1 - W</t>
  </si>
  <si>
    <t>L1 - F</t>
  </si>
  <si>
    <t>L2 - M</t>
  </si>
  <si>
    <t>1:10 - 5:20P</t>
  </si>
  <si>
    <t>L2 - T</t>
  </si>
  <si>
    <t>L2 - W</t>
  </si>
  <si>
    <t>L2 - R</t>
  </si>
  <si>
    <t>L2 - F</t>
  </si>
  <si>
    <t>L3 - M</t>
  </si>
  <si>
    <t>6:00 - 10:10P</t>
  </si>
  <si>
    <t>L3 - T</t>
  </si>
  <si>
    <t>L3 - W</t>
  </si>
  <si>
    <t>L3 - R</t>
  </si>
  <si>
    <t>L3 - F</t>
  </si>
  <si>
    <t>L4 - M</t>
  </si>
  <si>
    <t>8:40A - 12:00P</t>
  </si>
  <si>
    <t>L4 - W</t>
  </si>
  <si>
    <t>L4 - F</t>
  </si>
  <si>
    <t>L5 - M</t>
  </si>
  <si>
    <t>2:20 - 5:40P</t>
  </si>
  <si>
    <t>L5 - W</t>
  </si>
  <si>
    <t>L5 - F</t>
  </si>
  <si>
    <t>L6 - M</t>
  </si>
  <si>
    <t>6:00 - 9:20P</t>
  </si>
  <si>
    <t>L6 - T</t>
  </si>
  <si>
    <t>L6 - W</t>
  </si>
  <si>
    <t>L6 - R</t>
  </si>
  <si>
    <t>L6 - F</t>
  </si>
  <si>
    <t>L7 - T</t>
  </si>
  <si>
    <t>7:00 - 11:10A</t>
  </si>
  <si>
    <t>L7 - R</t>
  </si>
  <si>
    <t>L8 - T</t>
  </si>
  <si>
    <t>7:50 - 11:10A</t>
  </si>
  <si>
    <t>L8 - R</t>
  </si>
  <si>
    <t>L9 - T</t>
  </si>
  <si>
    <t>2:00 - 5:20P</t>
  </si>
  <si>
    <t>L9 - R</t>
  </si>
  <si>
    <t>YA - M</t>
  </si>
  <si>
    <t>8:15 - 9:10A</t>
  </si>
  <si>
    <t>H40</t>
  </si>
  <si>
    <t>YA - W</t>
  </si>
  <si>
    <t>YA - F</t>
  </si>
  <si>
    <t>YA - MW</t>
  </si>
  <si>
    <t>YB - M</t>
  </si>
  <si>
    <t>9:25  - 10:15A</t>
  </si>
  <si>
    <t>YB - W</t>
  </si>
  <si>
    <t>YB - F</t>
  </si>
  <si>
    <t>YB - MW</t>
  </si>
  <si>
    <t>YC - M</t>
  </si>
  <si>
    <t>10:40 - 11:35A</t>
  </si>
  <si>
    <t>YC - W</t>
  </si>
  <si>
    <t>YC - F</t>
  </si>
  <si>
    <t>YC - MW</t>
  </si>
  <si>
    <t>YD - M</t>
  </si>
  <si>
    <t>1:10 - 2:05P</t>
  </si>
  <si>
    <t>YD - W</t>
  </si>
  <si>
    <t>YD - F</t>
  </si>
  <si>
    <t>YD - MW</t>
  </si>
  <si>
    <t>YE - M</t>
  </si>
  <si>
    <t>2:20 - 3:15P</t>
  </si>
  <si>
    <t>YE - W</t>
  </si>
  <si>
    <t>YE - F</t>
  </si>
  <si>
    <t>YE - MW</t>
  </si>
  <si>
    <t>YF - MW</t>
  </si>
  <si>
    <t>8:15 - 10:05A</t>
  </si>
  <si>
    <t>YF - M</t>
  </si>
  <si>
    <t>YF - W</t>
  </si>
  <si>
    <t>YF - F</t>
  </si>
  <si>
    <t>YG - MW</t>
  </si>
  <si>
    <t>10:40A - 12:30P</t>
  </si>
  <si>
    <t>YG - M</t>
  </si>
  <si>
    <t>YG - W</t>
  </si>
  <si>
    <t>YG - F</t>
  </si>
  <si>
    <t>YH - MW</t>
  </si>
  <si>
    <t>1:10 - 3:00PM</t>
  </si>
  <si>
    <t>YH - M</t>
  </si>
  <si>
    <t>YH - W</t>
  </si>
  <si>
    <t>YH - F</t>
  </si>
  <si>
    <t>YI - M</t>
  </si>
  <si>
    <t>8:15 - 11:55A</t>
  </si>
  <si>
    <t>YI - W</t>
  </si>
  <si>
    <t>YI - F</t>
  </si>
  <si>
    <t>YJ - TR</t>
  </si>
  <si>
    <t>7:55 - 8:50A</t>
  </si>
  <si>
    <t>YJ - T</t>
  </si>
  <si>
    <t>YJ - R</t>
  </si>
  <si>
    <t>YK - TR</t>
  </si>
  <si>
    <t>8:55 - 9:50A</t>
  </si>
  <si>
    <t>YK - T</t>
  </si>
  <si>
    <t>YK - R</t>
  </si>
  <si>
    <t>YL - TR</t>
  </si>
  <si>
    <t>9:55 - 10:50A</t>
  </si>
  <si>
    <t>YL - T</t>
  </si>
  <si>
    <t>YL - R</t>
  </si>
  <si>
    <t>YM - TR</t>
  </si>
  <si>
    <t>12:05 - 1:00P</t>
  </si>
  <si>
    <t>YM - T</t>
  </si>
  <si>
    <t>YM - R</t>
  </si>
  <si>
    <t>YN - TR</t>
  </si>
  <si>
    <t>1:05 - 2:00P</t>
  </si>
  <si>
    <t>YN - T</t>
  </si>
  <si>
    <t>YN - R</t>
  </si>
  <si>
    <t>YP - TR</t>
  </si>
  <si>
    <t>7:55 - 9:45A</t>
  </si>
  <si>
    <t>YP - T</t>
  </si>
  <si>
    <t>YP - R</t>
  </si>
  <si>
    <t>YQ - TR</t>
  </si>
  <si>
    <t>9:55 - 11:45A</t>
  </si>
  <si>
    <t>YQ - T</t>
  </si>
  <si>
    <t>YQ - R</t>
  </si>
  <si>
    <t>YR - TR</t>
  </si>
  <si>
    <t>12:05 - 1:55P</t>
  </si>
  <si>
    <t>YR - T</t>
  </si>
  <si>
    <t>YR - R</t>
  </si>
  <si>
    <t>YS - T</t>
  </si>
  <si>
    <t>7:55 - 11:35A</t>
  </si>
  <si>
    <t>YS - R</t>
  </si>
  <si>
    <t>YT - M</t>
  </si>
  <si>
    <t>4:00 - 6:45P</t>
  </si>
  <si>
    <t>YT - T</t>
  </si>
  <si>
    <t>YT - W</t>
  </si>
  <si>
    <t>YT - R</t>
  </si>
  <si>
    <t>YT - F</t>
  </si>
  <si>
    <t>YV - M</t>
  </si>
  <si>
    <t>7:00 - 9:45P</t>
  </si>
  <si>
    <t>YV - T</t>
  </si>
  <si>
    <t>YV - W</t>
  </si>
  <si>
    <t>YV - R</t>
  </si>
  <si>
    <t>YV - F</t>
  </si>
  <si>
    <t>H1</t>
  </si>
  <si>
    <t>7:35 - 9:10A</t>
  </si>
  <si>
    <t>ANTH</t>
  </si>
  <si>
    <t>H1 - T</t>
  </si>
  <si>
    <t>H1 - R</t>
  </si>
  <si>
    <t>H2</t>
  </si>
  <si>
    <t>9:50A - 1:10P</t>
  </si>
  <si>
    <t>H3</t>
  </si>
  <si>
    <t>H4</t>
  </si>
  <si>
    <t>3:35 - 5:10P</t>
  </si>
  <si>
    <t>H4 - T</t>
  </si>
  <si>
    <t>H4 - R</t>
  </si>
  <si>
    <t>H5</t>
  </si>
  <si>
    <t>1:10 - 4:20P</t>
  </si>
  <si>
    <t>A1</t>
  </si>
  <si>
    <t>ART</t>
  </si>
  <si>
    <t>A2</t>
  </si>
  <si>
    <t>1:10 - 3:10P</t>
  </si>
  <si>
    <t>A3</t>
  </si>
  <si>
    <t>AA</t>
  </si>
  <si>
    <t>8:10 - 10:10A</t>
  </si>
  <si>
    <t>AB</t>
  </si>
  <si>
    <t>10:20A - 12:20P</t>
  </si>
  <si>
    <t>AC</t>
  </si>
  <si>
    <t>SUMF</t>
  </si>
  <si>
    <t>M1 - M</t>
  </si>
  <si>
    <t>M1 - T</t>
  </si>
  <si>
    <t>M1 - W</t>
  </si>
  <si>
    <t>M1 - R</t>
  </si>
  <si>
    <t>M1 - F</t>
  </si>
  <si>
    <t>M2 - MW</t>
  </si>
  <si>
    <t>M2 - TR</t>
  </si>
  <si>
    <t>M3 - F</t>
  </si>
  <si>
    <t>M3 - R</t>
  </si>
  <si>
    <t>M4 - R</t>
  </si>
  <si>
    <t>M4 - F</t>
  </si>
  <si>
    <t>N1 - M</t>
  </si>
  <si>
    <t>N1 - T</t>
  </si>
  <si>
    <t>N1 - W</t>
  </si>
  <si>
    <t>N1 - R</t>
  </si>
  <si>
    <t>N1 - F</t>
  </si>
  <si>
    <t>N2 - MW</t>
  </si>
  <si>
    <t>N2 - TR</t>
  </si>
  <si>
    <t>N3 - F</t>
  </si>
  <si>
    <t>N3 - R</t>
  </si>
  <si>
    <t>N4 - R</t>
  </si>
  <si>
    <t>N4 - F</t>
  </si>
  <si>
    <t>P1 - M</t>
  </si>
  <si>
    <t>P1 - T</t>
  </si>
  <si>
    <t>P1 - W</t>
  </si>
  <si>
    <t>P1 - R</t>
  </si>
  <si>
    <t>P1 - F</t>
  </si>
  <si>
    <t>P2 - MW</t>
  </si>
  <si>
    <t>P2 - TR</t>
  </si>
  <si>
    <t>P3 - F</t>
  </si>
  <si>
    <t>P3 - R</t>
  </si>
  <si>
    <t>P4 - R</t>
  </si>
  <si>
    <t>P4 - F</t>
  </si>
  <si>
    <t>Q1 - M</t>
  </si>
  <si>
    <t>Q1 - T</t>
  </si>
  <si>
    <t>Q1 - W</t>
  </si>
  <si>
    <t>Q1 - R</t>
  </si>
  <si>
    <t>Q1 - F</t>
  </si>
  <si>
    <t>Q2 - MW</t>
  </si>
  <si>
    <t>Q2 - TR</t>
  </si>
  <si>
    <t>Q3 - F</t>
  </si>
  <si>
    <t>Q3 - R</t>
  </si>
  <si>
    <t>Q4 - R</t>
  </si>
  <si>
    <t>Q4 - F</t>
  </si>
  <si>
    <t>R1 - M</t>
  </si>
  <si>
    <t>R1 - T</t>
  </si>
  <si>
    <t>R1 - W</t>
  </si>
  <si>
    <t>R1 - R</t>
  </si>
  <si>
    <t>R1 - F</t>
  </si>
  <si>
    <t>R2 - MW</t>
  </si>
  <si>
    <t>R2 - TR</t>
  </si>
  <si>
    <t>R3 - F</t>
  </si>
  <si>
    <t>R3 - R</t>
  </si>
  <si>
    <t>R4 - R</t>
  </si>
  <si>
    <t>R4 - F</t>
  </si>
  <si>
    <t>S1 - M</t>
  </si>
  <si>
    <t>S1 - T</t>
  </si>
  <si>
    <t>S1 - W</t>
  </si>
  <si>
    <t>S1 - R</t>
  </si>
  <si>
    <t>S1 - F</t>
  </si>
  <si>
    <t>S2 - MW</t>
  </si>
  <si>
    <t>S2 - TR</t>
  </si>
  <si>
    <t>S3 - F</t>
  </si>
  <si>
    <t>S3 - R</t>
  </si>
  <si>
    <t>S4 - R</t>
  </si>
  <si>
    <t>S4 - F</t>
  </si>
  <si>
    <t>T1 - M</t>
  </si>
  <si>
    <t>T1 - W</t>
  </si>
  <si>
    <t>T1 - F</t>
  </si>
  <si>
    <t>T2 - MW</t>
  </si>
  <si>
    <t>T3 - R</t>
  </si>
  <si>
    <t>T4 - R</t>
  </si>
  <si>
    <t>ASYNC</t>
  </si>
  <si>
    <t>Summer Session</t>
  </si>
  <si>
    <t>SCI</t>
  </si>
  <si>
    <t>SUBJ</t>
  </si>
  <si>
    <t>COURSE</t>
  </si>
  <si>
    <t>TITLE</t>
  </si>
  <si>
    <t>ACCT</t>
  </si>
  <si>
    <t>Fundamentals of Accounting I</t>
  </si>
  <si>
    <t>Fundamentals of Accounting II</t>
  </si>
  <si>
    <t>Financial and Managerial Accounting</t>
  </si>
  <si>
    <t>Intermediate Accounting I</t>
  </si>
  <si>
    <t>Intermediate Accounting II</t>
  </si>
  <si>
    <t>Cost Accounting</t>
  </si>
  <si>
    <t>Federal Taxation I</t>
  </si>
  <si>
    <t>Voluntary Income Tax Assistance</t>
  </si>
  <si>
    <t>Auditing</t>
  </si>
  <si>
    <t>Advanced Accounting</t>
  </si>
  <si>
    <t>Accounting Information Systems</t>
  </si>
  <si>
    <t>Principles of Ethics and Professional Responsibility in Accounting</t>
  </si>
  <si>
    <t>Accounting Seminar</t>
  </si>
  <si>
    <t>Financial Accounting Issues</t>
  </si>
  <si>
    <t>Corporate Taxation</t>
  </si>
  <si>
    <t>International Financial Reporting Standards</t>
  </si>
  <si>
    <t>Forensic Accounting</t>
  </si>
  <si>
    <t>Advanced Cost Accounting</t>
  </si>
  <si>
    <t>Governmental and Not for Profit Accounting</t>
  </si>
  <si>
    <t>Advanced Auditing</t>
  </si>
  <si>
    <t>Acct Ethics &amp; Prof Resp</t>
  </si>
  <si>
    <t>Accounting Research and Communication</t>
  </si>
  <si>
    <t>Accounting Graduate Seminar</t>
  </si>
  <si>
    <t>Cultural Anthropology</t>
  </si>
  <si>
    <t>Peoples and Culture of Mexico</t>
  </si>
  <si>
    <t>Food and Culture</t>
  </si>
  <si>
    <t>Language and Culture</t>
  </si>
  <si>
    <t>Issues in Anthropology</t>
  </si>
  <si>
    <t>Forensic Anthropology</t>
  </si>
  <si>
    <t>Archaeology</t>
  </si>
  <si>
    <t>Forensic Investigations</t>
  </si>
  <si>
    <t>Introduction to Biological Anthropology</t>
  </si>
  <si>
    <t>270L</t>
  </si>
  <si>
    <t>Introduction to Biological Anthropology Lab</t>
  </si>
  <si>
    <t>Achieving Professional Success in the Social Sciences</t>
  </si>
  <si>
    <t>Quantitative Analysis</t>
  </si>
  <si>
    <t>Kinship and Social Organization</t>
  </si>
  <si>
    <t>Anthropology of Religion</t>
  </si>
  <si>
    <t>Anthropology of Terrorism</t>
  </si>
  <si>
    <t>Culture and the Individual</t>
  </si>
  <si>
    <t>Women Across Cultures</t>
  </si>
  <si>
    <t>Women's Experience in the US</t>
  </si>
  <si>
    <t>Black Experience in the United States</t>
  </si>
  <si>
    <t>Latino Experience</t>
  </si>
  <si>
    <t>Asian-American Experience</t>
  </si>
  <si>
    <t>Native American Experience</t>
  </si>
  <si>
    <t>Primate Morphology, Behavior and Ecology</t>
  </si>
  <si>
    <t>Human Osteology</t>
  </si>
  <si>
    <t>Techniques in Skeletal Biology</t>
  </si>
  <si>
    <t>Human Origins</t>
  </si>
  <si>
    <t>Research in Biological Anthropology</t>
  </si>
  <si>
    <t>360L</t>
  </si>
  <si>
    <t>Archaeology Lab</t>
  </si>
  <si>
    <t>Archeology and the Bible</t>
  </si>
  <si>
    <t>Forensic Archaeology</t>
  </si>
  <si>
    <t>Archaeology of Mesoamerica</t>
  </si>
  <si>
    <t>Research Methods</t>
  </si>
  <si>
    <t>Anthropological Writing</t>
  </si>
  <si>
    <t>Ethnographic Field Methods</t>
  </si>
  <si>
    <t>Anthropological Theory</t>
  </si>
  <si>
    <t>Selected Topics in Anthropology</t>
  </si>
  <si>
    <t>1 TO 4</t>
  </si>
  <si>
    <t>Environmental Anthropology</t>
  </si>
  <si>
    <t>Environmental Justice</t>
  </si>
  <si>
    <t>Human Adaptation and Variation</t>
  </si>
  <si>
    <t>Research in Material Culture</t>
  </si>
  <si>
    <t>Medical Anthropology</t>
  </si>
  <si>
    <t>Internship</t>
  </si>
  <si>
    <t>Senior Thesis</t>
  </si>
  <si>
    <t>499A</t>
  </si>
  <si>
    <t>Senior Thesis A</t>
  </si>
  <si>
    <t>2 OR 4</t>
  </si>
  <si>
    <t>499B</t>
  </si>
  <si>
    <t>Senior Thesis B</t>
  </si>
  <si>
    <t>499C</t>
  </si>
  <si>
    <t>Senior Capstone</t>
  </si>
  <si>
    <t>Foundations of Design</t>
  </si>
  <si>
    <t>Drawing Techniques and Materials</t>
  </si>
  <si>
    <t>Introduction to Visual Culture</t>
  </si>
  <si>
    <t>Art History Foundation:  Ancient through Early Renaissance</t>
  </si>
  <si>
    <t>Art History Foundation:  Renaissance through Contemporary</t>
  </si>
  <si>
    <t>Materials, Tools &amp; Techniques for the Visual Arts</t>
  </si>
  <si>
    <t>Introduction to Design for Stage and Studio</t>
  </si>
  <si>
    <t>Sculpture I</t>
  </si>
  <si>
    <t>Painting I</t>
  </si>
  <si>
    <t>Installation Art</t>
  </si>
  <si>
    <t>Beginning Digital Art Practices</t>
  </si>
  <si>
    <t>Graphic Production Processes and Design for Publications</t>
  </si>
  <si>
    <t>Life Drawing I</t>
  </si>
  <si>
    <t>Life Drawing II</t>
  </si>
  <si>
    <t>Painting II</t>
  </si>
  <si>
    <t>Kyoto/Tokyo: Ancient and Modern Japan</t>
  </si>
  <si>
    <t>Advanced Digital Art Practice</t>
  </si>
  <si>
    <t>Art History: Selected Topics</t>
  </si>
  <si>
    <t>Junior Seminar</t>
  </si>
  <si>
    <t>Oil Painting</t>
  </si>
  <si>
    <t>Senior Project Seminar</t>
  </si>
  <si>
    <t>ASCD</t>
  </si>
  <si>
    <t>Academic Writing</t>
  </si>
  <si>
    <t>Educational Psychology</t>
  </si>
  <si>
    <t>Methods of Research</t>
  </si>
  <si>
    <t>Infant and Toddler Development</t>
  </si>
  <si>
    <t>Language, Reading, and Concept Development</t>
  </si>
  <si>
    <t>Motivation in Education</t>
  </si>
  <si>
    <t>Human Development</t>
  </si>
  <si>
    <t>Studies in Attachment</t>
  </si>
  <si>
    <t>Child Development Internship</t>
  </si>
  <si>
    <t>Early Childhood Assessment</t>
  </si>
  <si>
    <t>Teaching Adults</t>
  </si>
  <si>
    <t>Cognition and Brain Development</t>
  </si>
  <si>
    <t>Developmental Curriculum</t>
  </si>
  <si>
    <t>Adolescent Development</t>
  </si>
  <si>
    <t>Adolescents and Risk</t>
  </si>
  <si>
    <t>Special Topics in Child and Adolescent Development</t>
  </si>
  <si>
    <t>1 TO 3</t>
  </si>
  <si>
    <t>Graduate Seminar</t>
  </si>
  <si>
    <t>ASCL</t>
  </si>
  <si>
    <t>Child Life Administration and Program Development</t>
  </si>
  <si>
    <t>530A</t>
  </si>
  <si>
    <t>Multi-Cultural Family Centered Care Class</t>
  </si>
  <si>
    <t>530C</t>
  </si>
  <si>
    <t>Outreach and Technology for Child Life Educators</t>
  </si>
  <si>
    <t>530H</t>
  </si>
  <si>
    <t>Effects of Disease and Injury on the Hospitalized Child-Part A</t>
  </si>
  <si>
    <t>530I</t>
  </si>
  <si>
    <t>Child Life Assessment, Preparation and Medical Terminology</t>
  </si>
  <si>
    <t>530M</t>
  </si>
  <si>
    <t>Helping Children Cope in the Health Care and Medical Setting</t>
  </si>
  <si>
    <t>530S</t>
  </si>
  <si>
    <t>Developmental Issues of Grieving</t>
  </si>
  <si>
    <t>530T</t>
  </si>
  <si>
    <t>Pediatric Educational and Therapeutic Interventions</t>
  </si>
  <si>
    <t>553F</t>
  </si>
  <si>
    <t>Child Life Internship I</t>
  </si>
  <si>
    <t>553P</t>
  </si>
  <si>
    <t>Child Life Internship II</t>
  </si>
  <si>
    <t>Advanced Studies in Child Life - Graduate Seminar</t>
  </si>
  <si>
    <t>ASHD</t>
  </si>
  <si>
    <t>Human Sexuality</t>
  </si>
  <si>
    <t>AT</t>
  </si>
  <si>
    <t>Emergency Care and Acute Injuries and Conditions in Athletic Training</t>
  </si>
  <si>
    <t>Orthopedic Assessment of Lower Extremity Injuries and Conditions</t>
  </si>
  <si>
    <t>Practicum in Athletic Training I</t>
  </si>
  <si>
    <t>General Medical Conditions in the Physically Active</t>
  </si>
  <si>
    <t>Inter-Professional Care I</t>
  </si>
  <si>
    <t>Orthopedic Assessment of Upper Extremity and Head/Neck/Spine Injuries and Conditions</t>
  </si>
  <si>
    <t>Applied Research Methods and Evidence-Based Practice in Athletic Training</t>
  </si>
  <si>
    <t>Practicum in Athletic Training II</t>
  </si>
  <si>
    <t>Pharmacology in Athletic Training</t>
  </si>
  <si>
    <t>Advanced Rehabilitation Techniques in Athletic Training</t>
  </si>
  <si>
    <t>Psychosocial Aspects of Injury and Rehabilitation</t>
  </si>
  <si>
    <t>Sports Nutrition</t>
  </si>
  <si>
    <t>Practicum in Athletic Training III</t>
  </si>
  <si>
    <t>Ethics, Management, and Professional Issues in Athletic Training</t>
  </si>
  <si>
    <t>Inter-Professional Care II</t>
  </si>
  <si>
    <t>BOC Examination Preparation</t>
  </si>
  <si>
    <t>Evidence Based Practice &amp; Clinical Application in Athletic Training</t>
  </si>
  <si>
    <t>Practicum in Athletic Training IV</t>
  </si>
  <si>
    <t>BIOL</t>
  </si>
  <si>
    <t>Life Science:  The Human Environment</t>
  </si>
  <si>
    <t>0 OR 4</t>
  </si>
  <si>
    <t>General Biology I</t>
  </si>
  <si>
    <t>General Biology II</t>
  </si>
  <si>
    <t>Plant Biology</t>
  </si>
  <si>
    <t>Animal Biology</t>
  </si>
  <si>
    <t>Microbiology</t>
  </si>
  <si>
    <t>Vertebrate Zoology</t>
  </si>
  <si>
    <t>Cell Biology</t>
  </si>
  <si>
    <t>0 TO 4</t>
  </si>
  <si>
    <t>Genetics</t>
  </si>
  <si>
    <t>Environmental Biology</t>
  </si>
  <si>
    <t>Developmental Biology</t>
  </si>
  <si>
    <t>Biochemistry</t>
  </si>
  <si>
    <t>0 OR 5</t>
  </si>
  <si>
    <t>Molecular Biology</t>
  </si>
  <si>
    <t>Marine &amp; Freshwater Biology</t>
  </si>
  <si>
    <t>Ecology</t>
  </si>
  <si>
    <t>Field Biology</t>
  </si>
  <si>
    <t>1 OR 2</t>
  </si>
  <si>
    <t>Mountain and Desert Biology</t>
  </si>
  <si>
    <t>Animal Physiology</t>
  </si>
  <si>
    <t>Human Anatomy</t>
  </si>
  <si>
    <t>Human Physiology</t>
  </si>
  <si>
    <t>Immunology</t>
  </si>
  <si>
    <t>Molecular Basis of Disease</t>
  </si>
  <si>
    <t>Introduction to Computational Biology</t>
  </si>
  <si>
    <t>Plant Physiology</t>
  </si>
  <si>
    <t>Evolution and Biosystematics</t>
  </si>
  <si>
    <t>Biostatistics</t>
  </si>
  <si>
    <t>Research Writing in the Sciences</t>
  </si>
  <si>
    <t>Statistics for Life Sciences</t>
  </si>
  <si>
    <t>Statistics and Applications for Life Sciences</t>
  </si>
  <si>
    <t>Community-Engaged Health Research</t>
  </si>
  <si>
    <t>Natural History of the Tropics</t>
  </si>
  <si>
    <t>390F</t>
  </si>
  <si>
    <t>Natural History of the Tropics Fieldwork Course</t>
  </si>
  <si>
    <t>Nutrition</t>
  </si>
  <si>
    <t>Selected Topics in Biology</t>
  </si>
  <si>
    <t>Senior Seminar/Project</t>
  </si>
  <si>
    <t>BUS</t>
  </si>
  <si>
    <t>Introduction to Business and Society</t>
  </si>
  <si>
    <t>Connect for Success Mentoring</t>
  </si>
  <si>
    <t>Information Technology</t>
  </si>
  <si>
    <t>Achieving Professional Success</t>
  </si>
  <si>
    <t>Experiential Learning through ENACTUS</t>
  </si>
  <si>
    <t>Statistics</t>
  </si>
  <si>
    <t>Introduction to Operations Management</t>
  </si>
  <si>
    <t>Applied Quantitative Analysis</t>
  </si>
  <si>
    <t>Business Finance</t>
  </si>
  <si>
    <t>Managerial Finance</t>
  </si>
  <si>
    <t>International Business</t>
  </si>
  <si>
    <t>Foundations of Business Ethics</t>
  </si>
  <si>
    <t>Personal Finance</t>
  </si>
  <si>
    <t>Written Business Communication</t>
  </si>
  <si>
    <t>Legal Environment of Business</t>
  </si>
  <si>
    <t>Principles of Marketing</t>
  </si>
  <si>
    <t>Media Sales</t>
  </si>
  <si>
    <t>Consumer Behavior</t>
  </si>
  <si>
    <t>Professional Selling Skills</t>
  </si>
  <si>
    <t>Integrated Marketing Communication</t>
  </si>
  <si>
    <t>Project Management</t>
  </si>
  <si>
    <t>Integrative Business Practicum</t>
  </si>
  <si>
    <t>Management Information Systems</t>
  </si>
  <si>
    <t>Electronic Commerce</t>
  </si>
  <si>
    <t>Investments: Security Analysis &amp; Portfolio Management</t>
  </si>
  <si>
    <t>Financial Institutions</t>
  </si>
  <si>
    <t>International Finance</t>
  </si>
  <si>
    <t>Operations Management</t>
  </si>
  <si>
    <t>Marketing Management</t>
  </si>
  <si>
    <t>Marketing Research</t>
  </si>
  <si>
    <t>Digital Marketing</t>
  </si>
  <si>
    <t>International Marketing</t>
  </si>
  <si>
    <t>Service Marketing</t>
  </si>
  <si>
    <t>Variable Topics</t>
  </si>
  <si>
    <t>Business Consulting</t>
  </si>
  <si>
    <t>Business Seminar</t>
  </si>
  <si>
    <t>Internship in Economics and Business</t>
  </si>
  <si>
    <t>500A</t>
  </si>
  <si>
    <t>Accounting Fundamentals</t>
  </si>
  <si>
    <t>500B</t>
  </si>
  <si>
    <t>Economics for Decision-Making</t>
  </si>
  <si>
    <t>500C</t>
  </si>
  <si>
    <t>Quantitative and Statistical Analysis</t>
  </si>
  <si>
    <t>500D</t>
  </si>
  <si>
    <t>500E</t>
  </si>
  <si>
    <t>Business Management</t>
  </si>
  <si>
    <t>500F</t>
  </si>
  <si>
    <t>Business Marketing</t>
  </si>
  <si>
    <t>500I</t>
  </si>
  <si>
    <t>Foundations of Business Communications I</t>
  </si>
  <si>
    <t>500J</t>
  </si>
  <si>
    <t>Corporate Accounting and Reporting I</t>
  </si>
  <si>
    <t>Corporate Accounting and Reporting II</t>
  </si>
  <si>
    <t>Accounting Information for Decision-Making</t>
  </si>
  <si>
    <t>Accounting for Specialized Entities</t>
  </si>
  <si>
    <t>Auditing Standards &amp; Practices</t>
  </si>
  <si>
    <t>508I</t>
  </si>
  <si>
    <t>Federal Taxation Concepts and Practices - Individual</t>
  </si>
  <si>
    <t>Management of Information Technology</t>
  </si>
  <si>
    <t>Integrated Data Management</t>
  </si>
  <si>
    <t>Systems Planning and Implementation</t>
  </si>
  <si>
    <t>E-Business</t>
  </si>
  <si>
    <t>Cyberlaw</t>
  </si>
  <si>
    <t>Economics of the Firm</t>
  </si>
  <si>
    <t>Contemporary Issues in International Trade</t>
  </si>
  <si>
    <t>Financial Management</t>
  </si>
  <si>
    <t>Investment and Portfolio Analysis</t>
  </si>
  <si>
    <t>Management of Financial Institutions</t>
  </si>
  <si>
    <t>Investment Banking</t>
  </si>
  <si>
    <t>Entrepreneurial Finance</t>
  </si>
  <si>
    <t>International Financial Management</t>
  </si>
  <si>
    <t>Financial Strategy &amp; Policy</t>
  </si>
  <si>
    <t>Ethics in Organizations &amp; Society</t>
  </si>
  <si>
    <t>Seminar in Organization Theory &amp; Behavior</t>
  </si>
  <si>
    <t>Seminar in Marketing Management</t>
  </si>
  <si>
    <t>Seminar in Consumer Behavior</t>
  </si>
  <si>
    <t>New Product Management</t>
  </si>
  <si>
    <t>Marketing Channels/Distribution</t>
  </si>
  <si>
    <t>Marketing Intelligence</t>
  </si>
  <si>
    <t>565I</t>
  </si>
  <si>
    <t>Internet Marketing</t>
  </si>
  <si>
    <t>International Marketing Management</t>
  </si>
  <si>
    <t>The Management &amp; Marketing of Services</t>
  </si>
  <si>
    <t>Marketing Communications</t>
  </si>
  <si>
    <t>Fundamentals of Data Analytic Programming</t>
  </si>
  <si>
    <t>Supply Chain Analytics</t>
  </si>
  <si>
    <t>Methods of Multivariate Analysis</t>
  </si>
  <si>
    <t>Analysis of Business Operations</t>
  </si>
  <si>
    <t>Supply Chain Management &amp; Strategy</t>
  </si>
  <si>
    <t>Compliance Issues in Supply Chains</t>
  </si>
  <si>
    <t>Managing in a Global Economy</t>
  </si>
  <si>
    <t>Managerial Negotiations</t>
  </si>
  <si>
    <t>Strategies in Change Management</t>
  </si>
  <si>
    <t>Leadership in the Future</t>
  </si>
  <si>
    <t>Power &amp; Politics in Organizations</t>
  </si>
  <si>
    <t>0 TO 3</t>
  </si>
  <si>
    <t>Graduate Business Seminar</t>
  </si>
  <si>
    <t>Internship in Business</t>
  </si>
  <si>
    <t>600A</t>
  </si>
  <si>
    <t>Accounting &amp; Finance</t>
  </si>
  <si>
    <t>600B</t>
  </si>
  <si>
    <t>Economics</t>
  </si>
  <si>
    <t>600C</t>
  </si>
  <si>
    <t>Managing Technology</t>
  </si>
  <si>
    <t>Corporate Finance</t>
  </si>
  <si>
    <t>Managing Financial Resources</t>
  </si>
  <si>
    <t>Strategic Marketing Management</t>
  </si>
  <si>
    <t>Technology Based Operations Management</t>
  </si>
  <si>
    <t>Management of Business Operations</t>
  </si>
  <si>
    <t>Strategic Management</t>
  </si>
  <si>
    <t>CHEM</t>
  </si>
  <si>
    <t>Introduction to Chemistry</t>
  </si>
  <si>
    <t>General Chemistry I</t>
  </si>
  <si>
    <t>General Chemistry II</t>
  </si>
  <si>
    <t>Analytical Chemistry I</t>
  </si>
  <si>
    <t>Topics in Modern Chemistry</t>
  </si>
  <si>
    <t>Energy Issues</t>
  </si>
  <si>
    <t>Organic Chemistry I</t>
  </si>
  <si>
    <t>Organic Chemistry II</t>
  </si>
  <si>
    <t>Physical Chemistry for Life Sciences</t>
  </si>
  <si>
    <t>Chemistry Seminar</t>
  </si>
  <si>
    <t>Special Topics in Chemistry</t>
  </si>
  <si>
    <t>Physical Chemistry I</t>
  </si>
  <si>
    <t>Physical Chemistry II</t>
  </si>
  <si>
    <t>Environmental Chemistry</t>
  </si>
  <si>
    <t>Instrumental Methods of Analysis</t>
  </si>
  <si>
    <t>Inorganic Chemistry</t>
  </si>
  <si>
    <t>Materials Chemistry</t>
  </si>
  <si>
    <t>Advanced Organic Chemistry</t>
  </si>
  <si>
    <t>Chemistry Research</t>
  </si>
  <si>
    <t>CMPN</t>
  </si>
  <si>
    <t>Principles of Electronics and Computer Engineering</t>
  </si>
  <si>
    <t>Electronic Devices and Circuits</t>
  </si>
  <si>
    <t>Computer Organization</t>
  </si>
  <si>
    <t>Microprocessor Systems</t>
  </si>
  <si>
    <t>Advanced Computer Architecture</t>
  </si>
  <si>
    <t>CMPS</t>
  </si>
  <si>
    <t>Publishing on the Web I</t>
  </si>
  <si>
    <t>Introduction to Linux</t>
  </si>
  <si>
    <t>Programming Concepts</t>
  </si>
  <si>
    <t>The Digital Society</t>
  </si>
  <si>
    <t>Publishing on the Web II</t>
  </si>
  <si>
    <t>Internet Apps Development</t>
  </si>
  <si>
    <t>Discrete Mathematics</t>
  </si>
  <si>
    <t>Object Oriented Language C++</t>
  </si>
  <si>
    <t>Principles of Computer Networks</t>
  </si>
  <si>
    <t>Local Area Networks</t>
  </si>
  <si>
    <t>Seminar</t>
  </si>
  <si>
    <t>370C</t>
  </si>
  <si>
    <t>System Engineering Seminar</t>
  </si>
  <si>
    <t>Assembly Language</t>
  </si>
  <si>
    <t>Introduction to Python Programming</t>
  </si>
  <si>
    <t>Systems Analysis and Design</t>
  </si>
  <si>
    <t>C# Programming</t>
  </si>
  <si>
    <t>Data Structures</t>
  </si>
  <si>
    <t>Introduction to Data Mining</t>
  </si>
  <si>
    <t>Software Engineering</t>
  </si>
  <si>
    <t>Special Topics in Computer Science</t>
  </si>
  <si>
    <t>Analysis of Algorithms</t>
  </si>
  <si>
    <t>Cybersecurity</t>
  </si>
  <si>
    <t>Automata Theory</t>
  </si>
  <si>
    <t>Artificial Intelligence</t>
  </si>
  <si>
    <t>Advanced Topics in Artificial Intelligence</t>
  </si>
  <si>
    <t>Compiler Design</t>
  </si>
  <si>
    <t>Operating Systems</t>
  </si>
  <si>
    <t>Distributed Internet Computing</t>
  </si>
  <si>
    <t>Mobile Applications Development</t>
  </si>
  <si>
    <t>Database Management Systems</t>
  </si>
  <si>
    <t>Systems Architecture</t>
  </si>
  <si>
    <t>Comprehensive Exam</t>
  </si>
  <si>
    <t>Senior Project</t>
  </si>
  <si>
    <t>CWRT</t>
  </si>
  <si>
    <t>Life of the Artist</t>
  </si>
  <si>
    <t>Intro to Creative Writing</t>
  </si>
  <si>
    <t>Introduction to Prose Writing</t>
  </si>
  <si>
    <t>Creative Writing Through Lived Experiences</t>
  </si>
  <si>
    <t>Experimental Writing Genres</t>
  </si>
  <si>
    <t>Poetry Writing</t>
  </si>
  <si>
    <t>Advanced Fiction Writing</t>
  </si>
  <si>
    <t>Literary Magazine Staff</t>
  </si>
  <si>
    <t>Special Topics Writing &amp; Lit</t>
  </si>
  <si>
    <t>Creative Writing Workshop</t>
  </si>
  <si>
    <t>Advanced Non-Fiction Writing</t>
  </si>
  <si>
    <t>Latinx: The Magical &amp; the Real</t>
  </si>
  <si>
    <t>Building a Novel</t>
  </si>
  <si>
    <t>Great Author Immersion</t>
  </si>
  <si>
    <t>Senior Seminar in Writing</t>
  </si>
  <si>
    <t>2 TO 4</t>
  </si>
  <si>
    <t>DBA</t>
  </si>
  <si>
    <t>Applied Managerial Economics</t>
  </si>
  <si>
    <t>Finance</t>
  </si>
  <si>
    <t>Ethics &amp; Social Responsibility</t>
  </si>
  <si>
    <t>Business, Law, &amp; Ethics</t>
  </si>
  <si>
    <t>Seminar in Organizational Behavior</t>
  </si>
  <si>
    <t>Advanced Topics in Leadership and Management</t>
  </si>
  <si>
    <t>Marketing Theory</t>
  </si>
  <si>
    <t>Qualitative Research</t>
  </si>
  <si>
    <t>Quantitative Research I: Applied Regression Analysis</t>
  </si>
  <si>
    <t>Nature of Inquiry</t>
  </si>
  <si>
    <t>Dissertation Seminar A</t>
  </si>
  <si>
    <t>Dissertation Seminar B</t>
  </si>
  <si>
    <t>Research Specialization I</t>
  </si>
  <si>
    <t>Research Specialization II</t>
  </si>
  <si>
    <t>Research Specialization III</t>
  </si>
  <si>
    <t>Seminars in Strategic Management</t>
  </si>
  <si>
    <t>699C</t>
  </si>
  <si>
    <t>Dissertation Seminar I</t>
  </si>
  <si>
    <t>699D</t>
  </si>
  <si>
    <t>Dissertation Seminar II</t>
  </si>
  <si>
    <t>ECON</t>
  </si>
  <si>
    <t>Economic Analysis I</t>
  </si>
  <si>
    <t>Economic Analysis II</t>
  </si>
  <si>
    <t>Economic Theories &amp; Issues</t>
  </si>
  <si>
    <t>Intermediate Macroeconomics</t>
  </si>
  <si>
    <t>Intermediate Microeconomics</t>
  </si>
  <si>
    <t>Current Economic Problems and Opportunities</t>
  </si>
  <si>
    <t>Money &amp; Banking</t>
  </si>
  <si>
    <t>Comparative Economic Systems</t>
  </si>
  <si>
    <t>International Economics</t>
  </si>
  <si>
    <t>Public Finance &amp; Fiscal Policy</t>
  </si>
  <si>
    <t>Econometrics</t>
  </si>
  <si>
    <t>EDLD</t>
  </si>
  <si>
    <t>Educational Research and Inquiry</t>
  </si>
  <si>
    <t>Instructional Leadership</t>
  </si>
  <si>
    <t>Human Resource Administration</t>
  </si>
  <si>
    <t>Foundations of Educational Leadership</t>
  </si>
  <si>
    <t>Contemporary Issues in California Schools</t>
  </si>
  <si>
    <t>574A</t>
  </si>
  <si>
    <t>Orientation to Field Experience</t>
  </si>
  <si>
    <t>574B</t>
  </si>
  <si>
    <t>Field Experience B</t>
  </si>
  <si>
    <t>574C</t>
  </si>
  <si>
    <t>Field Experience C</t>
  </si>
  <si>
    <t>Organizational Management and School-Community Collaboration</t>
  </si>
  <si>
    <t>Fiscal Resource Management and Policy Development</t>
  </si>
  <si>
    <t>School Law</t>
  </si>
  <si>
    <t>585A</t>
  </si>
  <si>
    <t>Professional Learning</t>
  </si>
  <si>
    <t>585B</t>
  </si>
  <si>
    <t>585C</t>
  </si>
  <si>
    <t>585D</t>
  </si>
  <si>
    <t>586A</t>
  </si>
  <si>
    <t>Executive Coaching</t>
  </si>
  <si>
    <t>586B</t>
  </si>
  <si>
    <t>586C</t>
  </si>
  <si>
    <t>586D</t>
  </si>
  <si>
    <t>EDTC</t>
  </si>
  <si>
    <t>Technology in the 21st Century</t>
  </si>
  <si>
    <t>Foundations of Instructional Design and Educational Technology</t>
  </si>
  <si>
    <t>Mobile Apps and Collaborative Communities</t>
  </si>
  <si>
    <t>Emerging Trends &amp; Issues in Educational Technology</t>
  </si>
  <si>
    <t>Research Foundations &amp; Integrative Capstone Project</t>
  </si>
  <si>
    <t>EDUC</t>
  </si>
  <si>
    <t>Introduction to the Teaching Profession</t>
  </si>
  <si>
    <t>Introduction to Neurodiversity</t>
  </si>
  <si>
    <t>Critical Pedagogies</t>
  </si>
  <si>
    <t>Gender &amp; Communication</t>
  </si>
  <si>
    <t>Principles and Practices of Teaching Young Children</t>
  </si>
  <si>
    <t>Childhood Learning Environments: Culture, Education and Media</t>
  </si>
  <si>
    <t>Health, Safety &amp; Nutrition</t>
  </si>
  <si>
    <t>Topics in Education</t>
  </si>
  <si>
    <t>Human Sexuality for Educators</t>
  </si>
  <si>
    <t>Writing With Purpose</t>
  </si>
  <si>
    <t>Schools in Society</t>
  </si>
  <si>
    <t>Children's Literature</t>
  </si>
  <si>
    <t>Principles of Physical Education</t>
  </si>
  <si>
    <t>Visual and Performing Arts</t>
  </si>
  <si>
    <t>Child Psychology and Development</t>
  </si>
  <si>
    <t>Writing for Child Development</t>
  </si>
  <si>
    <t>Diversity and Equity in Early Childhood Education</t>
  </si>
  <si>
    <t>354P</t>
  </si>
  <si>
    <t>Early Childhood Observation and Assessment Practicum</t>
  </si>
  <si>
    <t>Child and Family Relationships in a Diverse Society</t>
  </si>
  <si>
    <t>Theater and Drama Instruction for Teachers</t>
  </si>
  <si>
    <t>History, Culture, &amp; Society</t>
  </si>
  <si>
    <t>Mathematics in the 21st Century</t>
  </si>
  <si>
    <t>Science Literacy for all in the 21st Century</t>
  </si>
  <si>
    <t>Early Development and Inquiry Based Learning</t>
  </si>
  <si>
    <t>Culturally Responsive Classroom Communities</t>
  </si>
  <si>
    <t>Experiencing an International Culture: Discovering the History, Educational Philosophies and Ethics</t>
  </si>
  <si>
    <t>Self-Care and Professional Development</t>
  </si>
  <si>
    <t>Technology &amp; Digital Literacy</t>
  </si>
  <si>
    <t>Methodology for Primary Language Instruction (Spanish) in a Bilingual Environment</t>
  </si>
  <si>
    <t>Sex, Drugs, and Health Education</t>
  </si>
  <si>
    <t>Language and Literacy, Multiple Subject</t>
  </si>
  <si>
    <t>Introductory Teaching Practices, Multiple Subject</t>
  </si>
  <si>
    <t>Language and Literacy, Single Subject</t>
  </si>
  <si>
    <t>Introductory Teaching Practices, Single Subject</t>
  </si>
  <si>
    <t>Learning About Latino Cultures</t>
  </si>
  <si>
    <t>Methodology for Primary Language Instruction in a Bilingual Environment</t>
  </si>
  <si>
    <t>Bilingualism and Bilingual Education</t>
  </si>
  <si>
    <t>Intermediate Teaching Practices, Multiple Subject</t>
  </si>
  <si>
    <t>Advanced Teaching Practices, Multiple Subject</t>
  </si>
  <si>
    <t>Intermediate Teaching Practices, Single Subject</t>
  </si>
  <si>
    <t>Advanced Teaching Practices, Single Subject</t>
  </si>
  <si>
    <t>Adult Supervision and Mentoring</t>
  </si>
  <si>
    <t>Infant &amp; Toddler Curriculum</t>
  </si>
  <si>
    <t>Young Children's Mathematical Development &amp; Pedagogy</t>
  </si>
  <si>
    <t>Young Children's Language and Literacy Development &amp; Pedagogy</t>
  </si>
  <si>
    <t>Parenting Theory in Cultural Contexts</t>
  </si>
  <si>
    <t>453A</t>
  </si>
  <si>
    <t>Supervision and Administration of Programs for Young Children</t>
  </si>
  <si>
    <t>453B</t>
  </si>
  <si>
    <t>Advanced Supervision and Administration of Programs for Young Children</t>
  </si>
  <si>
    <t>454P</t>
  </si>
  <si>
    <t>Early Childhood Student Teaching</t>
  </si>
  <si>
    <t>Teaching Students with Special Challenges in the General Education Classroom</t>
  </si>
  <si>
    <t>Integrated Curriculum for Young Children</t>
  </si>
  <si>
    <t>Literacy Methods for Multiple Subject Candidates I</t>
  </si>
  <si>
    <t>3 OR 4</t>
  </si>
  <si>
    <t>Literacy Methods for Multiple Subject Candidates II</t>
  </si>
  <si>
    <t>Introduction to Teaching of Reading for Single Subject Candidates</t>
  </si>
  <si>
    <t>467A</t>
  </si>
  <si>
    <t>Intern Teaching: Multiple and Single Subjects</t>
  </si>
  <si>
    <t>467B</t>
  </si>
  <si>
    <t>467C</t>
  </si>
  <si>
    <t>467D</t>
  </si>
  <si>
    <t>467E</t>
  </si>
  <si>
    <t>467F</t>
  </si>
  <si>
    <t>467G</t>
  </si>
  <si>
    <t>467H</t>
  </si>
  <si>
    <t>467I</t>
  </si>
  <si>
    <t>467J</t>
  </si>
  <si>
    <t>467K</t>
  </si>
  <si>
    <t>467L</t>
  </si>
  <si>
    <t>Introductory Supervised Teaching</t>
  </si>
  <si>
    <t>Teaching Strategies</t>
  </si>
  <si>
    <t>Teaching in the Content Areas-Multiple Subject</t>
  </si>
  <si>
    <t>475A</t>
  </si>
  <si>
    <t>Foundations and Introduction to Teaching Single Subject - Math</t>
  </si>
  <si>
    <t>475B</t>
  </si>
  <si>
    <t>Foundations and Introduction to Teaching Single Subject - English</t>
  </si>
  <si>
    <t>475C</t>
  </si>
  <si>
    <t>Foundations and Introduction to Teaching Single Subject - Science</t>
  </si>
  <si>
    <t>475D</t>
  </si>
  <si>
    <t>Foundations and Introduction to Teaching Single Subject - History</t>
  </si>
  <si>
    <t>475E</t>
  </si>
  <si>
    <t>Foundations and Introduction to Teaching Single Subject - Physical Education</t>
  </si>
  <si>
    <t>475G</t>
  </si>
  <si>
    <t>Foundations and Introduction to Teaching Single Subject - Spanish</t>
  </si>
  <si>
    <t>475H</t>
  </si>
  <si>
    <t>Foundations and Introduction to Teaching Single Subject - Art</t>
  </si>
  <si>
    <t>475I</t>
  </si>
  <si>
    <t>Foundations and Introduction to Teaching Single Subject - Health</t>
  </si>
  <si>
    <t>476A</t>
  </si>
  <si>
    <t>Teaching in the Content Area - Math</t>
  </si>
  <si>
    <t>476B</t>
  </si>
  <si>
    <t>Teaching in the Content Area - English</t>
  </si>
  <si>
    <t>476C</t>
  </si>
  <si>
    <t>Teaching in the Content Area - Science</t>
  </si>
  <si>
    <t>476D</t>
  </si>
  <si>
    <t>Teaching in the Content Area - History</t>
  </si>
  <si>
    <t>476E</t>
  </si>
  <si>
    <t>Teaching in the Content Area - Physical Education</t>
  </si>
  <si>
    <t>476G</t>
  </si>
  <si>
    <t>Teaching in the Content Area - Spanish</t>
  </si>
  <si>
    <t>476H</t>
  </si>
  <si>
    <t>Teaching in the Content Area - Art</t>
  </si>
  <si>
    <t>476I</t>
  </si>
  <si>
    <t>Teaching in the Content Area - Health</t>
  </si>
  <si>
    <t>Advanced Student Teaching</t>
  </si>
  <si>
    <t>5 OR 6</t>
  </si>
  <si>
    <t>480TK</t>
  </si>
  <si>
    <t>Development of the Young Child</t>
  </si>
  <si>
    <t>481TK</t>
  </si>
  <si>
    <t>Transitional Kindergarten Observation and Assessment</t>
  </si>
  <si>
    <t>482TK</t>
  </si>
  <si>
    <t>TK Childhood, Family, and Community Relationships</t>
  </si>
  <si>
    <t>483TK</t>
  </si>
  <si>
    <t>TK Childhood Language and Literacy Development</t>
  </si>
  <si>
    <t>484TK</t>
  </si>
  <si>
    <t>TK Childhood Math and Science Development</t>
  </si>
  <si>
    <t>485TK</t>
  </si>
  <si>
    <t>TK Childhood Social-Emotional Learning and Development</t>
  </si>
  <si>
    <t>Curriculum and Strategies for Children with Special Needs</t>
  </si>
  <si>
    <t>Subject Specific Pedagogy - History, PE, and Visual/Perf Arts</t>
  </si>
  <si>
    <t>Subject Specific Pedagogy - Math and Science</t>
  </si>
  <si>
    <t>494A</t>
  </si>
  <si>
    <t>Subject Specific Pedagogy - SS Math</t>
  </si>
  <si>
    <t>494B</t>
  </si>
  <si>
    <t>Subject Specific Pedagogy - SS English</t>
  </si>
  <si>
    <t>494C</t>
  </si>
  <si>
    <t>Subject Specific Pedagogy - SS Science</t>
  </si>
  <si>
    <t>494D</t>
  </si>
  <si>
    <t>Subject Specific Pedagogy - SS History</t>
  </si>
  <si>
    <t>494E</t>
  </si>
  <si>
    <t>Subject Specific Pedagogy - SS Physical Education</t>
  </si>
  <si>
    <t>494F</t>
  </si>
  <si>
    <t>Subject Specific Pedagogy - SS Music</t>
  </si>
  <si>
    <t>494G</t>
  </si>
  <si>
    <t>Subject Specific Pedagogy - SS Spanish</t>
  </si>
  <si>
    <t>494H</t>
  </si>
  <si>
    <t>Subject Specific Pedagogy - SS Art</t>
  </si>
  <si>
    <t>494I</t>
  </si>
  <si>
    <t>Subject Specific Pedagogy - SS Health</t>
  </si>
  <si>
    <t>494J</t>
  </si>
  <si>
    <t>Subject Specific Pedagogy - SS Business</t>
  </si>
  <si>
    <t>Foundations for Teaching Single Subjects</t>
  </si>
  <si>
    <t>Introductory Supervised Teaching, Multiple Subject</t>
  </si>
  <si>
    <t>497A</t>
  </si>
  <si>
    <t>Introductory Supervised Teaching, Single Subject</t>
  </si>
  <si>
    <t>497D</t>
  </si>
  <si>
    <t>Advanced Supervised Teaching</t>
  </si>
  <si>
    <t>499D</t>
  </si>
  <si>
    <t>Senior Seminar for Educational Studies Majors</t>
  </si>
  <si>
    <t>499I</t>
  </si>
  <si>
    <t>Senior Seminar for the Integrated Teacher Preparation Program</t>
  </si>
  <si>
    <t>Educational Assessment</t>
  </si>
  <si>
    <t>Language and Literacy Development for English Language Learners</t>
  </si>
  <si>
    <t>Cultural Diversity</t>
  </si>
  <si>
    <t>Issues in Teaching</t>
  </si>
  <si>
    <t>Assessment and Research for Educators</t>
  </si>
  <si>
    <t>Special Topics</t>
  </si>
  <si>
    <t>ENG</t>
  </si>
  <si>
    <t>Introduction to Literature</t>
  </si>
  <si>
    <t>Shakespeare in Film</t>
  </si>
  <si>
    <t>The Foundations of Linguistics</t>
  </si>
  <si>
    <t>Introduction to Literary Criticism</t>
  </si>
  <si>
    <t>Science Fiction</t>
  </si>
  <si>
    <t>Professionalism for English and Humanities Majors</t>
  </si>
  <si>
    <t>British Literature I</t>
  </si>
  <si>
    <t>British Literature II</t>
  </si>
  <si>
    <t>American Literature I</t>
  </si>
  <si>
    <t>American Literature II</t>
  </si>
  <si>
    <t>Superhero Comics &amp; Film</t>
  </si>
  <si>
    <t>Magical Realism</t>
  </si>
  <si>
    <t>Horror Fiction</t>
  </si>
  <si>
    <t>Myth in Literature</t>
  </si>
  <si>
    <t>Studies in Ethnic American Literature</t>
  </si>
  <si>
    <t>Special Projects</t>
  </si>
  <si>
    <t>Women Writers</t>
  </si>
  <si>
    <t>Short Story &amp; Film</t>
  </si>
  <si>
    <t>Queer Literature</t>
  </si>
  <si>
    <t>Modern Poetry in English</t>
  </si>
  <si>
    <t>American Renaissance Period</t>
  </si>
  <si>
    <t>Contemporary American Fiction</t>
  </si>
  <si>
    <t>Studies in British Fiction</t>
  </si>
  <si>
    <t>Studies in the American Novel</t>
  </si>
  <si>
    <t>Marie de France</t>
  </si>
  <si>
    <t>Major Authors</t>
  </si>
  <si>
    <t>American Stage: Mirror of Society</t>
  </si>
  <si>
    <t>Drama: Comedy and Tragedy</t>
  </si>
  <si>
    <t>Twentieth-Century Drama</t>
  </si>
  <si>
    <t>Masters of the Drama</t>
  </si>
  <si>
    <t>Shakespeare</t>
  </si>
  <si>
    <t>FIN</t>
  </si>
  <si>
    <t>Theory of Finance</t>
  </si>
  <si>
    <t>Derivatives</t>
  </si>
  <si>
    <t>Econometrics in Finance</t>
  </si>
  <si>
    <t>Master's Thesis in Financial Economics</t>
  </si>
  <si>
    <t>Financial Modeling</t>
  </si>
  <si>
    <t>Internship in Finance</t>
  </si>
  <si>
    <t>FREN</t>
  </si>
  <si>
    <t>Elementary French I</t>
  </si>
  <si>
    <t>Elementary French II</t>
  </si>
  <si>
    <t>Intermediate French Stories and Conversation</t>
  </si>
  <si>
    <t>Intermediate French Conversation and Film</t>
  </si>
  <si>
    <t>World Literature and Disability Studies</t>
  </si>
  <si>
    <t>French Civilization and Culture I</t>
  </si>
  <si>
    <t>French Civilization and Culture II</t>
  </si>
  <si>
    <t>La Francophonie: The French-Speaking World</t>
  </si>
  <si>
    <t>Second Language Teaching</t>
  </si>
  <si>
    <t>330P</t>
  </si>
  <si>
    <t>Caribbean Francophone Literature &amp; Culture</t>
  </si>
  <si>
    <t>Experiencing Paris: Text and Reality</t>
  </si>
  <si>
    <t>Commercial French</t>
  </si>
  <si>
    <t>French Literature I</t>
  </si>
  <si>
    <t>French Literature II</t>
  </si>
  <si>
    <t>GEOG</t>
  </si>
  <si>
    <t>Introduction to Geography</t>
  </si>
  <si>
    <t>Organizational Research II</t>
  </si>
  <si>
    <t>Thesis</t>
  </si>
  <si>
    <t>0 OR 1</t>
  </si>
  <si>
    <t>HONR</t>
  </si>
  <si>
    <t>Solving the Modern World</t>
  </si>
  <si>
    <t>Oral Communication Interdisciplinary Seminar</t>
  </si>
  <si>
    <t>Global Ideas I: Multiethnic American Literature and Philosophy</t>
  </si>
  <si>
    <t>Global Ideas II: Post-Colonial/Modern Identity, Representation, and Space</t>
  </si>
  <si>
    <t>Literature Interdisciplinary Seminar</t>
  </si>
  <si>
    <t>Philosophy and Religion Interdisciplinary Seminar</t>
  </si>
  <si>
    <t>History Interdisciplinary Seminar</t>
  </si>
  <si>
    <t>History of Fine Arts Interdisciplinary Seminar</t>
  </si>
  <si>
    <t>Inter-Area Humanities Interdisciplinary Seminar</t>
  </si>
  <si>
    <t>Behavioral Science Interdisciplinary Seminar</t>
  </si>
  <si>
    <t>Political Science Interdisciplinary Seminar</t>
  </si>
  <si>
    <t>Economics Interdisciplinary Seminar</t>
  </si>
  <si>
    <t>Inter-Area Social and Behavioral Science Interdisciplinary Seminar</t>
  </si>
  <si>
    <t>Life Science Interdisciplinary Seminar</t>
  </si>
  <si>
    <t>Physical Science Interdisciplinary Seminar</t>
  </si>
  <si>
    <t>Quantitative Reasoning Interdisciplinary Seminar</t>
  </si>
  <si>
    <t>Creative and Artistic Expression Interdisciplinary Seminar</t>
  </si>
  <si>
    <t>Lifelong Fitness Interdisciplinary Seminar</t>
  </si>
  <si>
    <t>Honors Colloquium I</t>
  </si>
  <si>
    <t>Honors Colloquium II</t>
  </si>
  <si>
    <t>The World is Our Neighborhood</t>
  </si>
  <si>
    <t>0 OR 2</t>
  </si>
  <si>
    <t>HSM</t>
  </si>
  <si>
    <t>Systemic Racism, Disparities, and Health: The Impact on Latinx Community</t>
  </si>
  <si>
    <t>Leadership and Management in Health Services</t>
  </si>
  <si>
    <t>Ethical &amp; Legal Issues in Health Services Management</t>
  </si>
  <si>
    <t>Communications in Health Services Organizations</t>
  </si>
  <si>
    <t>Information Management</t>
  </si>
  <si>
    <t>Quantitative &amp; Qualitative Decision Making in Health Service Organizations</t>
  </si>
  <si>
    <t>Budgeting &amp; Fin Mgmt in HSOs</t>
  </si>
  <si>
    <t>Econ, Soc &amp; Pol Issues in HC</t>
  </si>
  <si>
    <t>Senior Seminar:  Culminating Program Summary</t>
  </si>
  <si>
    <t>Management &amp; Organizational Theory &amp; Practice</t>
  </si>
  <si>
    <t>Current Trends and Issues in Health Services</t>
  </si>
  <si>
    <t>Financial and Cost Analysis</t>
  </si>
  <si>
    <t>Healthcare Economics</t>
  </si>
  <si>
    <t>Organizational Communications</t>
  </si>
  <si>
    <t>Strategic Planning and Management in Health Service Organizations</t>
  </si>
  <si>
    <t>Management of Organizational Innovation</t>
  </si>
  <si>
    <t>Personal Professional Development</t>
  </si>
  <si>
    <t>Budgeting and Cost Control</t>
  </si>
  <si>
    <t>Program Evaluation in Health Services</t>
  </si>
  <si>
    <t>Legal Issues in Health Service Organizations</t>
  </si>
  <si>
    <t>Fundamentals of Supply Chain Management</t>
  </si>
  <si>
    <t>Planning and Purchasing</t>
  </si>
  <si>
    <t>Logistics and Financial Operations</t>
  </si>
  <si>
    <t>Foundations of Public Health</t>
  </si>
  <si>
    <t>Epidemiology</t>
  </si>
  <si>
    <t>Public Health Policy</t>
  </si>
  <si>
    <t>Applied Research for Public Health Professionals</t>
  </si>
  <si>
    <t>Public Health and the Urban Context</t>
  </si>
  <si>
    <t>Food Systems &amp; Public Health</t>
  </si>
  <si>
    <t>Ethical Issues in Health Services</t>
  </si>
  <si>
    <t>Human Resource Management in Health Service Organizations</t>
  </si>
  <si>
    <t>Management of Clinical and Financial Information</t>
  </si>
  <si>
    <t>Marketing and Business Development</t>
  </si>
  <si>
    <t>Fundamentals of Healthcare Leadership</t>
  </si>
  <si>
    <t>Medical Career Development Practicum</t>
  </si>
  <si>
    <t>Selected Topics</t>
  </si>
  <si>
    <t>Organizational Research Methods</t>
  </si>
  <si>
    <t>2 OR 3</t>
  </si>
  <si>
    <t>MHA Professional Seminar</t>
  </si>
  <si>
    <t>Field Work/Internship</t>
  </si>
  <si>
    <t>HSTY</t>
  </si>
  <si>
    <t>World History to 1500</t>
  </si>
  <si>
    <t>World History 1500 to Present</t>
  </si>
  <si>
    <t>Power, Privilege, &amp; Resistance</t>
  </si>
  <si>
    <t>US History to 1877</t>
  </si>
  <si>
    <t>US History 1877 to the Present</t>
  </si>
  <si>
    <t>Issues in History</t>
  </si>
  <si>
    <t>The American Experience to 1877</t>
  </si>
  <si>
    <t>The American Experience from 1877</t>
  </si>
  <si>
    <t>Intro to Latinx Histories</t>
  </si>
  <si>
    <t>History of Latin America</t>
  </si>
  <si>
    <t>Early Modern Europe</t>
  </si>
  <si>
    <t>Modern Europe</t>
  </si>
  <si>
    <t>Intro to Public History</t>
  </si>
  <si>
    <t>Internships in Public History</t>
  </si>
  <si>
    <t>History of Mexico</t>
  </si>
  <si>
    <t>Approaches to History</t>
  </si>
  <si>
    <t>Monarchy</t>
  </si>
  <si>
    <t>United States Involvement in Vietnam: 1944-1975</t>
  </si>
  <si>
    <t>Topics in History and Political Science</t>
  </si>
  <si>
    <t>Civil War and Reconstruction</t>
  </si>
  <si>
    <t>Great Depression and World War II</t>
  </si>
  <si>
    <t>Western Film in American Culture</t>
  </si>
  <si>
    <t>Borderlands and Migration in North America</t>
  </si>
  <si>
    <t>Los Angeles: Study of a City</t>
  </si>
  <si>
    <t>California History</t>
  </si>
  <si>
    <t>United States Since World War II</t>
  </si>
  <si>
    <t>Topics in Cultural and Intellectual History</t>
  </si>
  <si>
    <t>Topics in Modern Europe</t>
  </si>
  <si>
    <t>Ancient History</t>
  </si>
  <si>
    <t>Medieval &amp; Renaissance Europe</t>
  </si>
  <si>
    <t>French Revolution &amp; Napoleon</t>
  </si>
  <si>
    <t>Topics in Public History</t>
  </si>
  <si>
    <t>Topics in Modern Latin America</t>
  </si>
  <si>
    <t>Race &amp; Resistance in the 20th Century</t>
  </si>
  <si>
    <t>Modern East Asia</t>
  </si>
  <si>
    <t>Modern Middle East</t>
  </si>
  <si>
    <t>HUM</t>
  </si>
  <si>
    <t>Explore World Civ Art/Theatre</t>
  </si>
  <si>
    <t>JAPN</t>
  </si>
  <si>
    <t>Beginning Japanese I</t>
  </si>
  <si>
    <t>Beginning Japanese II</t>
  </si>
  <si>
    <t>Intermediate Japanese I</t>
  </si>
  <si>
    <t>Intermediate Japanese II</t>
  </si>
  <si>
    <t>Advanced Japanese Grammar and Conversation I</t>
  </si>
  <si>
    <t>Advanced Japanese Grammar and Conversation II</t>
  </si>
  <si>
    <t>Experiencing Japan, Its Culture and Its People</t>
  </si>
  <si>
    <t>Commercial/Business Japanese</t>
  </si>
  <si>
    <t>JOUR</t>
  </si>
  <si>
    <t>News Reporting</t>
  </si>
  <si>
    <t>News Editing</t>
  </si>
  <si>
    <t>Introduction to Mass Media</t>
  </si>
  <si>
    <t>Newspaper Production</t>
  </si>
  <si>
    <t>Digital Storytelling for Journalism</t>
  </si>
  <si>
    <t>Advanced News Reporting</t>
  </si>
  <si>
    <t>Writing for Public Relations</t>
  </si>
  <si>
    <t>Radio and TV Newswriting and Editing</t>
  </si>
  <si>
    <t>TV News Production</t>
  </si>
  <si>
    <t>From Stonewall to Black Lives Matter, Modern Protests Through the Lens of Documentary Film</t>
  </si>
  <si>
    <t>Feature Writing</t>
  </si>
  <si>
    <t>Syntax and Grammar for the Professional Writer</t>
  </si>
  <si>
    <t>Survey of Multi-Media</t>
  </si>
  <si>
    <t>Magazine Production</t>
  </si>
  <si>
    <t>Theory and Principles of Public Relations</t>
  </si>
  <si>
    <t>Intermediate Broadcast Journalism</t>
  </si>
  <si>
    <t>Selected Topics in Communications</t>
  </si>
  <si>
    <t>Public Relations Methods</t>
  </si>
  <si>
    <t>Law and the Mass Media</t>
  </si>
  <si>
    <t>History of Mass Media-Printed and Electronic</t>
  </si>
  <si>
    <t>Ethics of Mass Media-Printed and Electronic</t>
  </si>
  <si>
    <t>KINE</t>
  </si>
  <si>
    <t>Fitness for Life</t>
  </si>
  <si>
    <t>Step Aerobics</t>
  </si>
  <si>
    <t>Cardio Kickboxing</t>
  </si>
  <si>
    <t>Yoga</t>
  </si>
  <si>
    <t>Golf Workout and Training</t>
  </si>
  <si>
    <t>Pilates</t>
  </si>
  <si>
    <t>Self-Defense</t>
  </si>
  <si>
    <t>Qi Gong</t>
  </si>
  <si>
    <t>Weight Training</t>
  </si>
  <si>
    <t>Cardio Cross Training</t>
  </si>
  <si>
    <t>Advanced Cardio Kickboxing</t>
  </si>
  <si>
    <t>Brazilian Jiujitsu</t>
  </si>
  <si>
    <t>Fencing</t>
  </si>
  <si>
    <t>Hip Hop</t>
  </si>
  <si>
    <t>Swim for Fitness</t>
  </si>
  <si>
    <t>Social Dance for Life</t>
  </si>
  <si>
    <t>Latin Zumba Dance</t>
  </si>
  <si>
    <t>Contemporary Dance Workshop</t>
  </si>
  <si>
    <t>Fundamentals of Water Polo</t>
  </si>
  <si>
    <t>Women's Basketball</t>
  </si>
  <si>
    <t>Women's Softball</t>
  </si>
  <si>
    <t>Women's Volleyball</t>
  </si>
  <si>
    <t>Women's Soccer</t>
  </si>
  <si>
    <t>Women's Cross Country</t>
  </si>
  <si>
    <t>Women's Track and Field</t>
  </si>
  <si>
    <t>Women's Water Polo</t>
  </si>
  <si>
    <t>Women's Swimming and Diving</t>
  </si>
  <si>
    <t>Men's Baseball</t>
  </si>
  <si>
    <t>Men's Basketball</t>
  </si>
  <si>
    <t>Men's Football</t>
  </si>
  <si>
    <t>Men's Soccer</t>
  </si>
  <si>
    <t>Men's Cross Country</t>
  </si>
  <si>
    <t>Coed Golf</t>
  </si>
  <si>
    <t>Men's Track and Field</t>
  </si>
  <si>
    <t>Men's Water Polo</t>
  </si>
  <si>
    <t>Men's Swimming and Diving</t>
  </si>
  <si>
    <t>108A</t>
  </si>
  <si>
    <t>Yoga Techniques, Trainings, and Practices</t>
  </si>
  <si>
    <t>108B</t>
  </si>
  <si>
    <t>Yoga Humanities</t>
  </si>
  <si>
    <t>108C</t>
  </si>
  <si>
    <t>Yoga Professional Essentials</t>
  </si>
  <si>
    <t>108D</t>
  </si>
  <si>
    <t>Yoga Anatomy, Physiology, &amp; Biomechanics</t>
  </si>
  <si>
    <t>Foundations of Kinesiology</t>
  </si>
  <si>
    <t>Skill Themes and Movement Concepts</t>
  </si>
  <si>
    <t>Using Sport &amp; Physical Activity to Teach Personal &amp; Social Responsibility</t>
  </si>
  <si>
    <t>Teaching Games to Enhance Physical Literacy</t>
  </si>
  <si>
    <t>Enhancing Physical Literacy through Sport Education</t>
  </si>
  <si>
    <t>Promoting Lifelong Fitness</t>
  </si>
  <si>
    <t>Methods and Practices of Teaching Gymnastics and Dance</t>
  </si>
  <si>
    <t>Fieldwork and Foundations of Athletic Training</t>
  </si>
  <si>
    <t>Introduction to Adapted Physical Education</t>
  </si>
  <si>
    <t>Applied Exercise Testing and Prescription</t>
  </si>
  <si>
    <t>Group Exercise Instruction and Management</t>
  </si>
  <si>
    <t>307C</t>
  </si>
  <si>
    <t>Group Exercise Instruction - Low Impact</t>
  </si>
  <si>
    <t>307D</t>
  </si>
  <si>
    <t>Group Exercise Instruction - Special Populations</t>
  </si>
  <si>
    <t>Theory and Analysis of Baseball and Softball</t>
  </si>
  <si>
    <t>Theory and Analysis of Football</t>
  </si>
  <si>
    <t>Theory and Analysis of Track</t>
  </si>
  <si>
    <t>0 TO 2</t>
  </si>
  <si>
    <t>Biomechanics</t>
  </si>
  <si>
    <t>Elementary Physical Education</t>
  </si>
  <si>
    <t>Curriculum and Organization in Physical Education</t>
  </si>
  <si>
    <t>Prevention &amp; Care of Athletic Injuries</t>
  </si>
  <si>
    <t>American Values in Sports Films</t>
  </si>
  <si>
    <t>Research Methods &amp; Design</t>
  </si>
  <si>
    <t>Foundation of Strength &amp; Conditioning</t>
  </si>
  <si>
    <t>Anatomical Kinesiology</t>
  </si>
  <si>
    <t>Strength Training Techniques</t>
  </si>
  <si>
    <t>Nutrition and Health</t>
  </si>
  <si>
    <t>Motor Development</t>
  </si>
  <si>
    <t>Motor Learning</t>
  </si>
  <si>
    <t>Exercise for Special Populations</t>
  </si>
  <si>
    <t>Motor Behavior</t>
  </si>
  <si>
    <t>Special Topics in Athletic Training</t>
  </si>
  <si>
    <t>Assistant in Physical Education Program</t>
  </si>
  <si>
    <t>Physiology of Exercise</t>
  </si>
  <si>
    <t>456L</t>
  </si>
  <si>
    <t>Physiology of Exercise Lab</t>
  </si>
  <si>
    <t>Philosophy of Physical Education and Athletics</t>
  </si>
  <si>
    <t>Kinesiology Internship</t>
  </si>
  <si>
    <t>Senior Seminar A</t>
  </si>
  <si>
    <t>Senior Seminar B</t>
  </si>
  <si>
    <t>LA</t>
  </si>
  <si>
    <t>Foundations of Interdisciplinary Studies</t>
  </si>
  <si>
    <t>Research Methods Across the Disciplines</t>
  </si>
  <si>
    <t>Senior Project/Seminar</t>
  </si>
  <si>
    <t>LIT</t>
  </si>
  <si>
    <t>Special Topics in Literature</t>
  </si>
  <si>
    <t>Modern Asian Literature in Translation</t>
  </si>
  <si>
    <t>LLAS</t>
  </si>
  <si>
    <t>Introduction to Latinx Studies</t>
  </si>
  <si>
    <t>Latin American and Latinx Histories and Culture</t>
  </si>
  <si>
    <t>Government and Politics in Latin America</t>
  </si>
  <si>
    <t>LS</t>
  </si>
  <si>
    <t>American Legal Studies</t>
  </si>
  <si>
    <t>Legal Research and Writing</t>
  </si>
  <si>
    <t>Law Office Computer Applications</t>
  </si>
  <si>
    <t>Family Law</t>
  </si>
  <si>
    <t>Property and Real Estate Transactions</t>
  </si>
  <si>
    <t>Business Organizations</t>
  </si>
  <si>
    <t>Bankruptcy</t>
  </si>
  <si>
    <t>Intellectual Property</t>
  </si>
  <si>
    <t>Immigration Law &amp; Procedure</t>
  </si>
  <si>
    <t>Wills, Trusts, and Probate</t>
  </si>
  <si>
    <t>Advanced Research &amp; Writing</t>
  </si>
  <si>
    <t>E Discovery</t>
  </si>
  <si>
    <t>Litigation I</t>
  </si>
  <si>
    <t>Litigation II</t>
  </si>
  <si>
    <t>Criminal Law and Procedures</t>
  </si>
  <si>
    <t>Torts</t>
  </si>
  <si>
    <t>Contracts</t>
  </si>
  <si>
    <t>Critical Race Theory &amp; the Foundations of Race and Law</t>
  </si>
  <si>
    <t>The Economics of Racism</t>
  </si>
  <si>
    <t>Paralegal Internship &amp; Ethics</t>
  </si>
  <si>
    <t>LVE</t>
  </si>
  <si>
    <t>Learning Through Community Service</t>
  </si>
  <si>
    <t>Social Justice and Career Development</t>
  </si>
  <si>
    <t>Senior GE Capstone</t>
  </si>
  <si>
    <t>MATH</t>
  </si>
  <si>
    <t>Intermediate Algebra</t>
  </si>
  <si>
    <t>College Algebra</t>
  </si>
  <si>
    <t>Precalculus</t>
  </si>
  <si>
    <t>Mathematics in Society</t>
  </si>
  <si>
    <t>Calculus I</t>
  </si>
  <si>
    <t>Calculus II</t>
  </si>
  <si>
    <t>Transition to Advanced Mathematics</t>
  </si>
  <si>
    <t>Calculus III</t>
  </si>
  <si>
    <t>Differential Equations</t>
  </si>
  <si>
    <t>Vector Calculus</t>
  </si>
  <si>
    <t>Linear Algebra</t>
  </si>
  <si>
    <t>Number Theory</t>
  </si>
  <si>
    <t>Abstract Algebra</t>
  </si>
  <si>
    <t>Probability</t>
  </si>
  <si>
    <t>Mathematical Modeling</t>
  </si>
  <si>
    <t>Real Analysis</t>
  </si>
  <si>
    <t>History of Mathematics</t>
  </si>
  <si>
    <t>Math Senior Seminar A</t>
  </si>
  <si>
    <t>Math Senior Seminar B</t>
  </si>
  <si>
    <t>MDA</t>
  </si>
  <si>
    <t>Statistics and Linear Algebra</t>
  </si>
  <si>
    <t>SAS Programming Essentials</t>
  </si>
  <si>
    <t>Multivariate Statistical Analysis</t>
  </si>
  <si>
    <t>Data Mining and Predictive Analytics I</t>
  </si>
  <si>
    <t>Data Mining and Predictive Analytics II</t>
  </si>
  <si>
    <t>Theory and Practice of Consumer Behavior</t>
  </si>
  <si>
    <t>Marketing Research Methods</t>
  </si>
  <si>
    <t>Digital Marketing and Social Media Analytics</t>
  </si>
  <si>
    <t>Marketing Analytics</t>
  </si>
  <si>
    <t>Problem Solving Methodologies</t>
  </si>
  <si>
    <t>Analytics in Operations and Planning</t>
  </si>
  <si>
    <t>Analytics in Logistics and Sourcing</t>
  </si>
  <si>
    <t>Analytics Graduate Seminar</t>
  </si>
  <si>
    <t>MGMT</t>
  </si>
  <si>
    <t>Principles of Management</t>
  </si>
  <si>
    <t>Oral Communication in Organization</t>
  </si>
  <si>
    <t>Leadership in Organizations</t>
  </si>
  <si>
    <t>Introduction to Organizational Theory</t>
  </si>
  <si>
    <t>Culture and Gender Issues in Management</t>
  </si>
  <si>
    <t>Management of Change and Conflict</t>
  </si>
  <si>
    <t>Financial Management and Budgeting</t>
  </si>
  <si>
    <t>Training and Development</t>
  </si>
  <si>
    <t>International Management</t>
  </si>
  <si>
    <t>Managing Human Resources</t>
  </si>
  <si>
    <t>Compensation and Benefits</t>
  </si>
  <si>
    <t>Mediation</t>
  </si>
  <si>
    <t>Stress Management</t>
  </si>
  <si>
    <t>3 TO 4</t>
  </si>
  <si>
    <t>Organizational Behavior:  Theory and Application</t>
  </si>
  <si>
    <t>Seminar in Management</t>
  </si>
  <si>
    <t>Management:  Theory and Practice</t>
  </si>
  <si>
    <t>Leadership:  Theory and Practice</t>
  </si>
  <si>
    <t>Ethics and Decision-Making</t>
  </si>
  <si>
    <t>Human Resource Management</t>
  </si>
  <si>
    <t>Organizational Theory and Development</t>
  </si>
  <si>
    <t>Management of Diversity</t>
  </si>
  <si>
    <t>Seminar in Human Resource Management</t>
  </si>
  <si>
    <t>Managing Nonprofits</t>
  </si>
  <si>
    <t>Marketing for Nonprofits</t>
  </si>
  <si>
    <t>Effective Fundraising</t>
  </si>
  <si>
    <t>Accounting &amp; Compliance for Nonprofits</t>
  </si>
  <si>
    <t>Grant Writing for Public and Private Funding</t>
  </si>
  <si>
    <t>Negotiations and Collective Bargaining</t>
  </si>
  <si>
    <t>Building Partnerships; Creating Coalitions</t>
  </si>
  <si>
    <t>Seminar in Organizational Development</t>
  </si>
  <si>
    <t>Conflict Management and Organizational Change</t>
  </si>
  <si>
    <t>Managing Groups and Teams</t>
  </si>
  <si>
    <t>Selected Topics in Leadership and Management</t>
  </si>
  <si>
    <t>MUS</t>
  </si>
  <si>
    <t>Music History and Appreciation</t>
  </si>
  <si>
    <t>Fundamentals of Music</t>
  </si>
  <si>
    <t>Recreational Piano I</t>
  </si>
  <si>
    <t>Latin Music: Cajon Band</t>
  </si>
  <si>
    <t>Guitar Ensemble</t>
  </si>
  <si>
    <t>Salsa and Latin Jazz Ensemble</t>
  </si>
  <si>
    <t>University Chorale</t>
  </si>
  <si>
    <t>Jazz Ensemble</t>
  </si>
  <si>
    <t>Chamber Music</t>
  </si>
  <si>
    <t>Orchestra</t>
  </si>
  <si>
    <t>Piano</t>
  </si>
  <si>
    <t>120J</t>
  </si>
  <si>
    <t>Jazz Piano</t>
  </si>
  <si>
    <t>Woodwinds</t>
  </si>
  <si>
    <t>Brass</t>
  </si>
  <si>
    <t>Drum Set</t>
  </si>
  <si>
    <t>Strings</t>
  </si>
  <si>
    <t>126E</t>
  </si>
  <si>
    <t>Electric Bass</t>
  </si>
  <si>
    <t>Guitar</t>
  </si>
  <si>
    <t>127E</t>
  </si>
  <si>
    <t>Electric Guitar</t>
  </si>
  <si>
    <t>Voice</t>
  </si>
  <si>
    <t>Piano Workshop</t>
  </si>
  <si>
    <t>Piano Workshop II</t>
  </si>
  <si>
    <t>Voice Workshop</t>
  </si>
  <si>
    <t>Songwriting</t>
  </si>
  <si>
    <t>Guitar Workshop</t>
  </si>
  <si>
    <t>Guitar Workshop II</t>
  </si>
  <si>
    <t>Guitar Workshop III</t>
  </si>
  <si>
    <t>Music Theory I</t>
  </si>
  <si>
    <t>Music Theory II</t>
  </si>
  <si>
    <t>Music Production</t>
  </si>
  <si>
    <t>Musical Theatre</t>
  </si>
  <si>
    <t>Diction for Singers 1: Introduction, English, Latin, and Italian</t>
  </si>
  <si>
    <t>Diction for Singers 2: French, German, and Spanish</t>
  </si>
  <si>
    <t>Chamber Singers</t>
  </si>
  <si>
    <t>Advanced Piano</t>
  </si>
  <si>
    <t>Advanced Strings</t>
  </si>
  <si>
    <t>326E</t>
  </si>
  <si>
    <t>Advanced Electric Bass</t>
  </si>
  <si>
    <t>Advanced Guitar</t>
  </si>
  <si>
    <t>327E</t>
  </si>
  <si>
    <t>Advanced Electric Guitar</t>
  </si>
  <si>
    <t>Advanced Voice</t>
  </si>
  <si>
    <t>A Practical Approach to Film Scoring</t>
  </si>
  <si>
    <t>Music Theory III</t>
  </si>
  <si>
    <t>Music Theory IV</t>
  </si>
  <si>
    <t>Composition</t>
  </si>
  <si>
    <t>Sight-Singing/Ear Training</t>
  </si>
  <si>
    <t>Piano Workshop III</t>
  </si>
  <si>
    <t>Music Technology</t>
  </si>
  <si>
    <t>Piano Workshop IV</t>
  </si>
  <si>
    <t>History of Western Music I</t>
  </si>
  <si>
    <t>History of Western Music II</t>
  </si>
  <si>
    <t>Music and the Stage</t>
  </si>
  <si>
    <t>Jazz: Past and Present</t>
  </si>
  <si>
    <t>Music of the United States</t>
  </si>
  <si>
    <t>World Music</t>
  </si>
  <si>
    <t>Survey of Rock Music</t>
  </si>
  <si>
    <t>Music of Latin America</t>
  </si>
  <si>
    <t>Vocal Pedagogy</t>
  </si>
  <si>
    <t>Intro to Arts Mgmt</t>
  </si>
  <si>
    <t>Music Business</t>
  </si>
  <si>
    <t>Conducting</t>
  </si>
  <si>
    <t>Choral Conducting</t>
  </si>
  <si>
    <t>Choral Literature</t>
  </si>
  <si>
    <t>Selected Topics in Music</t>
  </si>
  <si>
    <t>NASC</t>
  </si>
  <si>
    <t>Physical Science: The Human Environment</t>
  </si>
  <si>
    <t>General Geology</t>
  </si>
  <si>
    <t>334F</t>
  </si>
  <si>
    <t>Field Studies in Ornithology</t>
  </si>
  <si>
    <t>NURS</t>
  </si>
  <si>
    <t>Nursing Informatics</t>
  </si>
  <si>
    <t>Health Assessment</t>
  </si>
  <si>
    <t>Professional Nursing</t>
  </si>
  <si>
    <t>Nursing Research</t>
  </si>
  <si>
    <t>Leadership and Management in Nursing</t>
  </si>
  <si>
    <t>Public Health Nursing</t>
  </si>
  <si>
    <t>465P</t>
  </si>
  <si>
    <t>Public Health Nursing Practicum</t>
  </si>
  <si>
    <t>Nursing Capstone</t>
  </si>
  <si>
    <t>ORGL</t>
  </si>
  <si>
    <t>Personal Leadership</t>
  </si>
  <si>
    <t>Classic and Contemporary Leadership Theories and Approaches</t>
  </si>
  <si>
    <t>Social Theory, Equity, and Justice</t>
  </si>
  <si>
    <t>Ethical Leadership</t>
  </si>
  <si>
    <t>Team Dynamics</t>
  </si>
  <si>
    <t>Leadership and Decision Making</t>
  </si>
  <si>
    <t>Culturally Proficient and Equitable Leadership</t>
  </si>
  <si>
    <t>Organization Theory and Design</t>
  </si>
  <si>
    <t>Leader as Change Agent</t>
  </si>
  <si>
    <t>Organizational Development and Change</t>
  </si>
  <si>
    <t>Leading Program Development for Creativity and Innovation</t>
  </si>
  <si>
    <t>Writing for Research</t>
  </si>
  <si>
    <t>Advancing Research to Publication</t>
  </si>
  <si>
    <t>Organizational Development</t>
  </si>
  <si>
    <t>684A</t>
  </si>
  <si>
    <t>Research Literacy</t>
  </si>
  <si>
    <t>684B</t>
  </si>
  <si>
    <t>Introduction to Dissertation Research</t>
  </si>
  <si>
    <t>686A</t>
  </si>
  <si>
    <t>Approach to Research Design and Analysis</t>
  </si>
  <si>
    <t>686B</t>
  </si>
  <si>
    <t>Developing a Research Proposal</t>
  </si>
  <si>
    <t>698A</t>
  </si>
  <si>
    <t>Dissertation Research I</t>
  </si>
  <si>
    <t>698B</t>
  </si>
  <si>
    <t>Dissertation Research II</t>
  </si>
  <si>
    <t>PA</t>
  </si>
  <si>
    <t>Human Anatomy and Physiology I</t>
  </si>
  <si>
    <t>Genetics of Health and Disease for Physician Assistants</t>
  </si>
  <si>
    <t>Human Anatomy and Physiology II</t>
  </si>
  <si>
    <t>Research</t>
  </si>
  <si>
    <t>Health Medicine and Society I</t>
  </si>
  <si>
    <t>Evidence Based Medicine</t>
  </si>
  <si>
    <t>Pediatrics I</t>
  </si>
  <si>
    <t>Clinical Procedures I</t>
  </si>
  <si>
    <t>General Medicine I</t>
  </si>
  <si>
    <t>General Medicine II</t>
  </si>
  <si>
    <t>Pathophysiology I</t>
  </si>
  <si>
    <t>Physical Assessment I</t>
  </si>
  <si>
    <t>Applied Pharmacology I</t>
  </si>
  <si>
    <t>Health Medicine and Society II</t>
  </si>
  <si>
    <t>Pediatrics II</t>
  </si>
  <si>
    <t>Clinical Procedures II</t>
  </si>
  <si>
    <t>General Medicine III</t>
  </si>
  <si>
    <t>General Medicine IV</t>
  </si>
  <si>
    <t>Pathophysiology II</t>
  </si>
  <si>
    <t>Physical Assessment II</t>
  </si>
  <si>
    <t>Applied Pharmacology II</t>
  </si>
  <si>
    <t>Health Medicine &amp; Society III</t>
  </si>
  <si>
    <t>General Medicine V</t>
  </si>
  <si>
    <t>Clinical Procedures III</t>
  </si>
  <si>
    <t>Pathophysiology III</t>
  </si>
  <si>
    <t>Physical Assessment III</t>
  </si>
  <si>
    <t>Applied Pharmacology III</t>
  </si>
  <si>
    <t>Introduction to Clinical Medicine</t>
  </si>
  <si>
    <t>Supervised Clinical Rotation I - Family Medicine I</t>
  </si>
  <si>
    <t>Supervised Clinical Rotation II - Family Medicine II</t>
  </si>
  <si>
    <t>Supervised Clinical Rotation III - Internal Medicine</t>
  </si>
  <si>
    <t>Masters Project I</t>
  </si>
  <si>
    <t>Intro to Medical Practice</t>
  </si>
  <si>
    <t>Supervised Clinical Rotation IV - Pediatrics</t>
  </si>
  <si>
    <t>Supervised Clinical Rotation V - Women's Health</t>
  </si>
  <si>
    <t>Supervised Clinical Rotation VI - Psych/Behavioral Medicine</t>
  </si>
  <si>
    <t>Masters Project II</t>
  </si>
  <si>
    <t>Supervised Clinical Rotation VII - Surgery</t>
  </si>
  <si>
    <t>Supervised Clinical Rotation VIII - Emergency Medicine</t>
  </si>
  <si>
    <t>Supervised Clinical Rotation IX - Elective</t>
  </si>
  <si>
    <t>Masters Project III</t>
  </si>
  <si>
    <t>Comprehensive Review and Examinations</t>
  </si>
  <si>
    <t>PADM</t>
  </si>
  <si>
    <t>Urban Studies</t>
  </si>
  <si>
    <t>Local Government Management</t>
  </si>
  <si>
    <t>Public Administration</t>
  </si>
  <si>
    <t>Policy-Making Process</t>
  </si>
  <si>
    <t>Public Management Processes</t>
  </si>
  <si>
    <t>Public Service &amp; Society</t>
  </si>
  <si>
    <t>Organizational Communication</t>
  </si>
  <si>
    <t>Public Management and Leadership</t>
  </si>
  <si>
    <t>Nonprofit Governance</t>
  </si>
  <si>
    <t>Grant Management</t>
  </si>
  <si>
    <t>Nonprofit Finance and Fundraising</t>
  </si>
  <si>
    <t>Policy Formation</t>
  </si>
  <si>
    <t>Budgeting and Fiscal Management</t>
  </si>
  <si>
    <t>Policy Analysis</t>
  </si>
  <si>
    <t>Collaborative Public Mgmt</t>
  </si>
  <si>
    <t>Ethics in Administration</t>
  </si>
  <si>
    <t>Legal Environment of Public Administration</t>
  </si>
  <si>
    <t>Urban and Community Politics</t>
  </si>
  <si>
    <t>Managing Complex Systems</t>
  </si>
  <si>
    <t>Applied Research</t>
  </si>
  <si>
    <t>Comparative Public Administration</t>
  </si>
  <si>
    <t>Quantitative Methods for Public Management</t>
  </si>
  <si>
    <t>Economics of the Public Sector</t>
  </si>
  <si>
    <t>Managing Sustainable Communities</t>
  </si>
  <si>
    <t>Selected Topics in Public Administration</t>
  </si>
  <si>
    <t>Public Service Internship</t>
  </si>
  <si>
    <t>Constitutional Foundations</t>
  </si>
  <si>
    <t>Scope of Public Administration</t>
  </si>
  <si>
    <t>Qualitative Analysis</t>
  </si>
  <si>
    <t>Descriptive Statistics</t>
  </si>
  <si>
    <t>Policy Formulation and Processes</t>
  </si>
  <si>
    <t>Public Sector Collaboration</t>
  </si>
  <si>
    <t>Economic Perspectives in Administrative and Policy Analysis</t>
  </si>
  <si>
    <t>Urban Theory and Governance</t>
  </si>
  <si>
    <t>Civic Engagement I</t>
  </si>
  <si>
    <t>Civic Engagement II</t>
  </si>
  <si>
    <t>Dissertation Seminar</t>
  </si>
  <si>
    <t>Policy Implementation and Evaluation</t>
  </si>
  <si>
    <t>Inferential Statistics</t>
  </si>
  <si>
    <t>Applied Research Methods and Techniques</t>
  </si>
  <si>
    <t>697C</t>
  </si>
  <si>
    <t>Dissertation I</t>
  </si>
  <si>
    <t>697D</t>
  </si>
  <si>
    <t>Dissertation II</t>
  </si>
  <si>
    <t>PH</t>
  </si>
  <si>
    <t>Social Determinants of Health</t>
  </si>
  <si>
    <t>Environmental Change &amp; Public Health</t>
  </si>
  <si>
    <t>Biostatistics in Social Epidemiology</t>
  </si>
  <si>
    <t>Advanced Epidemiology Methods</t>
  </si>
  <si>
    <t>Epidemiology of Global Health</t>
  </si>
  <si>
    <t>Social Epidemiology Methods &amp; Theory</t>
  </si>
  <si>
    <t>Geo-Spatial Epidemiology</t>
  </si>
  <si>
    <t>Measuring &amp; Monitor Population Health</t>
  </si>
  <si>
    <t>Mental Health Policy</t>
  </si>
  <si>
    <t>Fieldwork/Internship</t>
  </si>
  <si>
    <t>PHIL</t>
  </si>
  <si>
    <t>Introduction to Philosophy</t>
  </si>
  <si>
    <t>Quest for Values</t>
  </si>
  <si>
    <t>Values and Critical Thinking</t>
  </si>
  <si>
    <t>Power and Oppression</t>
  </si>
  <si>
    <t>Border Theory in Religion and Philosophy</t>
  </si>
  <si>
    <t>History of Ancient and Medieval Philosophy</t>
  </si>
  <si>
    <t>History of Modern and Contemporary Philosophy</t>
  </si>
  <si>
    <t>Ethics</t>
  </si>
  <si>
    <t>Topics in Philosophy</t>
  </si>
  <si>
    <t>Indigenous, Afro &amp; Contemporary Philosophies of Latinx/Latin America</t>
  </si>
  <si>
    <t>Contemporary Issues in Philosophy: Love and Sex</t>
  </si>
  <si>
    <t>Classical Political Philosophies</t>
  </si>
  <si>
    <t>Modern Political Theory</t>
  </si>
  <si>
    <t>Contemporary Political Theory</t>
  </si>
  <si>
    <t>Research Strategies</t>
  </si>
  <si>
    <t>0 TO 1</t>
  </si>
  <si>
    <t>PHOT</t>
  </si>
  <si>
    <t>Media Arts Foundations</t>
  </si>
  <si>
    <t>Introduction to Analog Photography</t>
  </si>
  <si>
    <t>Introduction to Digital Photography</t>
  </si>
  <si>
    <t>Intermediate Digital Photography</t>
  </si>
  <si>
    <t>History of Photography</t>
  </si>
  <si>
    <t>Alternative Processes</t>
  </si>
  <si>
    <t>Portrait Photography</t>
  </si>
  <si>
    <t>Staff Photography</t>
  </si>
  <si>
    <t>Landscape Photography</t>
  </si>
  <si>
    <t>Documentary Practices</t>
  </si>
  <si>
    <t>Professional Practice</t>
  </si>
  <si>
    <t>Studio Lighting</t>
  </si>
  <si>
    <t>The Female Frame</t>
  </si>
  <si>
    <t>Events and Weddings</t>
  </si>
  <si>
    <t>Architectural Photography</t>
  </si>
  <si>
    <t>Special Topics in Photography</t>
  </si>
  <si>
    <t>PHYS</t>
  </si>
  <si>
    <t>Introduction to Physics</t>
  </si>
  <si>
    <t>General Physics I</t>
  </si>
  <si>
    <t>General Physics II</t>
  </si>
  <si>
    <t>0 TO 5</t>
  </si>
  <si>
    <t>Physics I: Mechanics</t>
  </si>
  <si>
    <t>Physics II: Electricity &amp; Magnetism</t>
  </si>
  <si>
    <t>Astronomy</t>
  </si>
  <si>
    <t>Electricity and Magnetism</t>
  </si>
  <si>
    <t>Analytical Mechanics</t>
  </si>
  <si>
    <t>Optics</t>
  </si>
  <si>
    <t>Modern Physics</t>
  </si>
  <si>
    <t>Astrophysics</t>
  </si>
  <si>
    <t>Quantum Mechanics</t>
  </si>
  <si>
    <t>Statistical and Thermal Physics</t>
  </si>
  <si>
    <t>Solid State Physics</t>
  </si>
  <si>
    <t>Physics Seminar</t>
  </si>
  <si>
    <t>Advanced Physics Laboratory</t>
  </si>
  <si>
    <t>Selected Topics in Physics</t>
  </si>
  <si>
    <t>PLSC</t>
  </si>
  <si>
    <t>Introduction to Political Science</t>
  </si>
  <si>
    <t>American Government &amp; Politics</t>
  </si>
  <si>
    <t>International Relations</t>
  </si>
  <si>
    <t>Comparative Govt &amp; Politics</t>
  </si>
  <si>
    <t>Political Behavior, Voting &amp; Elections</t>
  </si>
  <si>
    <t>Political Parties and Interest Groups</t>
  </si>
  <si>
    <t>Model United Nations</t>
  </si>
  <si>
    <t>Politics of Developing Nations</t>
  </si>
  <si>
    <t>American Political Thought</t>
  </si>
  <si>
    <t>Constitutional Law</t>
  </si>
  <si>
    <t>Congress and the Presidency</t>
  </si>
  <si>
    <t>State and Local Government and Politics</t>
  </si>
  <si>
    <t>Peace and War</t>
  </si>
  <si>
    <t>International Law and Organizations</t>
  </si>
  <si>
    <t>Seminar in American Foreign Policy</t>
  </si>
  <si>
    <t>Game Theory in Political Science</t>
  </si>
  <si>
    <t>Political Violence and Terrorism</t>
  </si>
  <si>
    <t>European Govt &amp; Politics</t>
  </si>
  <si>
    <t>Political Science Research Methods</t>
  </si>
  <si>
    <t>Political Internships</t>
  </si>
  <si>
    <t>PPS</t>
  </si>
  <si>
    <t>School Counseling Practicum</t>
  </si>
  <si>
    <t>Comprehensive School Counseling Programs</t>
  </si>
  <si>
    <t>Digital Literacy &amp; Technology</t>
  </si>
  <si>
    <t>Ethical Practice &amp; Policy</t>
  </si>
  <si>
    <t>School Counseling Skills for Academic Success</t>
  </si>
  <si>
    <t>Developing School Counselor Leadership</t>
  </si>
  <si>
    <t>School Counseling Supervision 1</t>
  </si>
  <si>
    <t>Advancing Educational Equity and Access</t>
  </si>
  <si>
    <t>Classroom Instruction for School Counselors</t>
  </si>
  <si>
    <t>School Counseling Skills and Intervention Strategies</t>
  </si>
  <si>
    <t>School Counseling Theories and Academic Success</t>
  </si>
  <si>
    <t>Small Group Development for School Counselors</t>
  </si>
  <si>
    <t>The World of Immigrant Students</t>
  </si>
  <si>
    <t>Counseling Latino Immigrant Youth and Families</t>
  </si>
  <si>
    <t>Bilingual Educational Theories</t>
  </si>
  <si>
    <t>Academic Development &amp; Success</t>
  </si>
  <si>
    <t>Inclusion and Equitable Practices</t>
  </si>
  <si>
    <t>School Counseling Programs and Legal Mandates</t>
  </si>
  <si>
    <t>Law and Ethics in Counseling PPS/LPCC Focus</t>
  </si>
  <si>
    <t>Comprehensive School Counseling</t>
  </si>
  <si>
    <t>Introduction to School Counseling</t>
  </si>
  <si>
    <t>Theories for School Counseling</t>
  </si>
  <si>
    <t>School Counseling Theories</t>
  </si>
  <si>
    <t>Diagnosis and Treatment of Psychopathology</t>
  </si>
  <si>
    <t>Advanced Theories in Counseling</t>
  </si>
  <si>
    <t>Psychopharmacology for School and Community Based Counseling</t>
  </si>
  <si>
    <t>Substance Abuse Counseling LPCC/PPS Focus</t>
  </si>
  <si>
    <t>School Counseling Supervision 2</t>
  </si>
  <si>
    <t>Data, Research, &amp; Evaluation</t>
  </si>
  <si>
    <t>Culturally Responsive Pedagogy for School Counselors</t>
  </si>
  <si>
    <t>Collaborative Strategies &amp; Referral Systems</t>
  </si>
  <si>
    <t>Instruction and Achievement</t>
  </si>
  <si>
    <t>Career Development</t>
  </si>
  <si>
    <t>Social Emotional Development &amp; Academic Success</t>
  </si>
  <si>
    <t>School Safety and Crisis Prevention</t>
  </si>
  <si>
    <t>Career Development &amp; Academic Success</t>
  </si>
  <si>
    <t>Crisis Intervention &amp; Trauma Informed Practice</t>
  </si>
  <si>
    <t>Individual Counseling Skills</t>
  </si>
  <si>
    <t>Group Counseling Skills</t>
  </si>
  <si>
    <t>Counseling Diverse Populations</t>
  </si>
  <si>
    <t>Facilitation, Consultation, and Collaboration Skills</t>
  </si>
  <si>
    <t>Counseling Skills: Level I</t>
  </si>
  <si>
    <t>Organizational Management and School/Community Collaboration</t>
  </si>
  <si>
    <t>Counseling Skills: Level II for Group Work</t>
  </si>
  <si>
    <t>578A</t>
  </si>
  <si>
    <t>Practicum I in School Counseling</t>
  </si>
  <si>
    <t>578B</t>
  </si>
  <si>
    <t>Practicum II in School Counseling</t>
  </si>
  <si>
    <t>School Counseling Supervision 3</t>
  </si>
  <si>
    <t>Leading School Counseling Programs</t>
  </si>
  <si>
    <t>Postsecondary Paths &amp; Academic Success</t>
  </si>
  <si>
    <t>SFBC to APCC: The Path to Licensure</t>
  </si>
  <si>
    <t>583A</t>
  </si>
  <si>
    <t>Supervised Field Work - Level I</t>
  </si>
  <si>
    <t>583B</t>
  </si>
  <si>
    <t>Supervised Field Work-Level II</t>
  </si>
  <si>
    <t>583C</t>
  </si>
  <si>
    <t>Supervised Fieldwork Level III</t>
  </si>
  <si>
    <t>Clinical Practicum</t>
  </si>
  <si>
    <t>Pedagogical Practices</t>
  </si>
  <si>
    <t>Data Informed School Counseling Programs</t>
  </si>
  <si>
    <t>Advocating for Equitable and Ethical Practice</t>
  </si>
  <si>
    <t>CWA: Supervised FW &amp; Coursework</t>
  </si>
  <si>
    <t>Graduate Seminar in School Counseling</t>
  </si>
  <si>
    <t>2 TO 3</t>
  </si>
  <si>
    <t>PSY</t>
  </si>
  <si>
    <t>Principles of Psychology</t>
  </si>
  <si>
    <t>Psychology as a Career</t>
  </si>
  <si>
    <t>Learning and Behavior Change</t>
  </si>
  <si>
    <t>Cognitive Psychology</t>
  </si>
  <si>
    <t>Social Psychology</t>
  </si>
  <si>
    <t>Psychological Disorders</t>
  </si>
  <si>
    <t>Personality Theory &amp; Research</t>
  </si>
  <si>
    <t>Advanced Statistics and Design</t>
  </si>
  <si>
    <t>Health Psychology</t>
  </si>
  <si>
    <t>Computer Data Analysis</t>
  </si>
  <si>
    <t>History of Psychology</t>
  </si>
  <si>
    <t>Experimental Psychology</t>
  </si>
  <si>
    <t>Behavioral Neuroscience</t>
  </si>
  <si>
    <t>Life-Span Development</t>
  </si>
  <si>
    <t>Adolescent Psychology</t>
  </si>
  <si>
    <t>Multicultural Psychology</t>
  </si>
  <si>
    <t>Substance Abuse</t>
  </si>
  <si>
    <t>Counseling and Interviewing Skills</t>
  </si>
  <si>
    <t>Forensic Psychology</t>
  </si>
  <si>
    <t>Industrial-Organizational Psychology</t>
  </si>
  <si>
    <t>Research Methods in Counseling</t>
  </si>
  <si>
    <t>Psychology Testing</t>
  </si>
  <si>
    <t>Clinical Psychopathology</t>
  </si>
  <si>
    <t>Counseling Theories &amp; Skills I</t>
  </si>
  <si>
    <t>Counseling Theories &amp; Skills II</t>
  </si>
  <si>
    <t>Family Therapy</t>
  </si>
  <si>
    <t>Couples Therapy</t>
  </si>
  <si>
    <t>Group Counseling</t>
  </si>
  <si>
    <t>Professionalism, Ethics, and Law in Counseling</t>
  </si>
  <si>
    <t>Substance Abuse Counseling</t>
  </si>
  <si>
    <t>Psychopharmacology</t>
  </si>
  <si>
    <t>Counseling Older Adults</t>
  </si>
  <si>
    <t>Working with Clients' Anger Issues</t>
  </si>
  <si>
    <t>Grief and Loss Counseling</t>
  </si>
  <si>
    <t>Trauma Focused Treatment</t>
  </si>
  <si>
    <t>Working with Anxiety Disorders</t>
  </si>
  <si>
    <t>Supervised Fieldwork in Marriage, Family, and Child Therapy I</t>
  </si>
  <si>
    <t>Supervised Fieldwork in Marriage, Family, and Child Therapy II</t>
  </si>
  <si>
    <t>Supervised Fieldwork Continuation</t>
  </si>
  <si>
    <t>Writing Seminar for Psychology Graduate Students</t>
  </si>
  <si>
    <t>Competency Exam</t>
  </si>
  <si>
    <t>Advanced Statistics I</t>
  </si>
  <si>
    <t>605L</t>
  </si>
  <si>
    <t>SPSS Lab I</t>
  </si>
  <si>
    <t>Cognitive and Intellectual Assessment</t>
  </si>
  <si>
    <t>Advanced Psychopathology</t>
  </si>
  <si>
    <t>Psychotherapy Efficacy and Outcome</t>
  </si>
  <si>
    <t>Professional Issues and Ethics</t>
  </si>
  <si>
    <t>Advanced Multicultural Competency I</t>
  </si>
  <si>
    <t>Medical Psychology</t>
  </si>
  <si>
    <t>Advanced Group Psychotherapy</t>
  </si>
  <si>
    <t>Child Abuse: Detection and Treatment</t>
  </si>
  <si>
    <t>Advanced Human Sexuality</t>
  </si>
  <si>
    <t>PsyD Program Continuance</t>
  </si>
  <si>
    <t>PSYD</t>
  </si>
  <si>
    <t>Professional Development Seminar I</t>
  </si>
  <si>
    <t>Professional Development Seminar II</t>
  </si>
  <si>
    <t>602L</t>
  </si>
  <si>
    <t>Advanced Statistics II</t>
  </si>
  <si>
    <t>603L</t>
  </si>
  <si>
    <t>SPSS Lab II</t>
  </si>
  <si>
    <t>Advanced Multicultural Competency II</t>
  </si>
  <si>
    <t>Psychotherapy Efficacy &amp; Outcome</t>
  </si>
  <si>
    <t>Professional Issues &amp; Ethics</t>
  </si>
  <si>
    <t>Clinical Skills &amp; Interviewing Techniques</t>
  </si>
  <si>
    <t>Cognitive &amp; Intellectual Assessment</t>
  </si>
  <si>
    <t>Personality Assessment I</t>
  </si>
  <si>
    <t>Practicum I</t>
  </si>
  <si>
    <t>612L</t>
  </si>
  <si>
    <t>Supervision Lab I</t>
  </si>
  <si>
    <t>Practicum II</t>
  </si>
  <si>
    <t>613L</t>
  </si>
  <si>
    <t>Supervision Lab II</t>
  </si>
  <si>
    <t>Psychological Measurement</t>
  </si>
  <si>
    <t>Advanced Human Development</t>
  </si>
  <si>
    <t>Quantitative Research Methods</t>
  </si>
  <si>
    <t>Qualitative Research Methods</t>
  </si>
  <si>
    <t>Evidence-Based Practice I</t>
  </si>
  <si>
    <t>Evidence-Based Practice II</t>
  </si>
  <si>
    <t>Personality Assessment II</t>
  </si>
  <si>
    <t>Full Battery Assessment</t>
  </si>
  <si>
    <t>Practicum III</t>
  </si>
  <si>
    <t>Practicum IV</t>
  </si>
  <si>
    <t>Biological Bases of Behavior</t>
  </si>
  <si>
    <t>Cognitive &amp; Affective Bases of Behavior</t>
  </si>
  <si>
    <t>Advanced History &amp; Systems</t>
  </si>
  <si>
    <t>Advanced Social Psychology</t>
  </si>
  <si>
    <t>Aging and Long-term Care</t>
  </si>
  <si>
    <t>Child Abuse Assessment and Reporting</t>
  </si>
  <si>
    <t>Spousal/Partner Abuse Assessment, Detection, &amp; Intervention</t>
  </si>
  <si>
    <t>Advanced Supervision Skills I</t>
  </si>
  <si>
    <t>642L</t>
  </si>
  <si>
    <t>Supervision Lab III</t>
  </si>
  <si>
    <t>Advanced Supervision Skills II</t>
  </si>
  <si>
    <t>643L</t>
  </si>
  <si>
    <t>Supervision Lab IV</t>
  </si>
  <si>
    <t>Advanced Consultation Skills</t>
  </si>
  <si>
    <t>Practicum V</t>
  </si>
  <si>
    <t>Practicum VI</t>
  </si>
  <si>
    <t>Suicide Risk Assessment and Intervention</t>
  </si>
  <si>
    <t>Substance Abuse Detection and Treatment</t>
  </si>
  <si>
    <t>Dissertation III</t>
  </si>
  <si>
    <t>Dissertation IV</t>
  </si>
  <si>
    <t>Full-time Internship I</t>
  </si>
  <si>
    <t>Full-time Internship II</t>
  </si>
  <si>
    <t>Program Continuance I</t>
  </si>
  <si>
    <t>Program Continuance II</t>
  </si>
  <si>
    <t>Program Continuance III</t>
  </si>
  <si>
    <t>Program Continuance IV</t>
  </si>
  <si>
    <t>690A</t>
  </si>
  <si>
    <t>Selected Topics in Clinical Psychology</t>
  </si>
  <si>
    <t>690B</t>
  </si>
  <si>
    <t>690C</t>
  </si>
  <si>
    <t>690D</t>
  </si>
  <si>
    <t>690E</t>
  </si>
  <si>
    <t>690F</t>
  </si>
  <si>
    <t>RCS</t>
  </si>
  <si>
    <t>Fundamentals of Public Speaking</t>
  </si>
  <si>
    <t>Academic Writing for Multilingual Students</t>
  </si>
  <si>
    <t>109S</t>
  </si>
  <si>
    <t>Writing Studio Multilingual</t>
  </si>
  <si>
    <t>College Writing A</t>
  </si>
  <si>
    <t>110S</t>
  </si>
  <si>
    <t>Writing Studio</t>
  </si>
  <si>
    <t>College Writing and Research</t>
  </si>
  <si>
    <t>Introduction to Speech Communication Theory and Practice</t>
  </si>
  <si>
    <t>Interpersonal Communication</t>
  </si>
  <si>
    <t>Intercultural Communication</t>
  </si>
  <si>
    <t>Science Communication</t>
  </si>
  <si>
    <t>Persuasion and Social Influence</t>
  </si>
  <si>
    <t>Spin Doctoring</t>
  </si>
  <si>
    <t>Plato to Hashtags: Intro to Rhetoric</t>
  </si>
  <si>
    <t>Decolonial Rhetorics</t>
  </si>
  <si>
    <t>Peer Tutoring in Writing</t>
  </si>
  <si>
    <t>Advanced Argumentative Writing for Public Discourse</t>
  </si>
  <si>
    <t>The Dark Side of Interpersonal Communication</t>
  </si>
  <si>
    <t>Interviewing Princpl &amp; Prac</t>
  </si>
  <si>
    <t>Argumentation and Debate</t>
  </si>
  <si>
    <t>Leadership Communication</t>
  </si>
  <si>
    <t>Feminist Rhetorics</t>
  </si>
  <si>
    <t>Research Writing in Sciences</t>
  </si>
  <si>
    <t>Queer Theory and BIPOC Rhetorics</t>
  </si>
  <si>
    <t>The Washington Center LEAD Colloquium</t>
  </si>
  <si>
    <t>Voices of Revolution</t>
  </si>
  <si>
    <t>Advanced Interpersonal Communication</t>
  </si>
  <si>
    <t>Health Communication</t>
  </si>
  <si>
    <t>Political Communication</t>
  </si>
  <si>
    <t>Rhetorical Criticism</t>
  </si>
  <si>
    <t>Special Topics in Rhetoric and Communication Studies</t>
  </si>
  <si>
    <t>RDIO</t>
  </si>
  <si>
    <t>Intro to Digital Audio</t>
  </si>
  <si>
    <t>Radio Production I</t>
  </si>
  <si>
    <t>Radio Production II</t>
  </si>
  <si>
    <t>Radio Station Newswriting &amp; Editing</t>
  </si>
  <si>
    <t>Playwriting and Screenwriting I</t>
  </si>
  <si>
    <t>Radio Station Operation</t>
  </si>
  <si>
    <t>History of Mass Media</t>
  </si>
  <si>
    <t>Radio Special Projects</t>
  </si>
  <si>
    <t>REL</t>
  </si>
  <si>
    <t>Introduction to Religion &amp; Spirituality</t>
  </si>
  <si>
    <t>Survey of Old Testament/Hebrew Scriptures</t>
  </si>
  <si>
    <t>Sacred Texts</t>
  </si>
  <si>
    <t>Survey of New Testament</t>
  </si>
  <si>
    <t>Archaeology and the Bible</t>
  </si>
  <si>
    <t>Religion in Film and Pop Culture</t>
  </si>
  <si>
    <t>Religion, Ethics, and Sustainability</t>
  </si>
  <si>
    <t>Religion, Science, and Consciousness</t>
  </si>
  <si>
    <t>Jesus and His Teachings</t>
  </si>
  <si>
    <t>The First Christians</t>
  </si>
  <si>
    <t>Latin American-Latinx Liberation Thought</t>
  </si>
  <si>
    <t>Topics in Religion</t>
  </si>
  <si>
    <t>Religion and the City</t>
  </si>
  <si>
    <t>Topics in Urban Studies</t>
  </si>
  <si>
    <t>Interfaith Reflection and Interfaith Action</t>
  </si>
  <si>
    <t>SJHE</t>
  </si>
  <si>
    <t>Social Justice and Higher Education</t>
  </si>
  <si>
    <t>Student Learning and Development Theories</t>
  </si>
  <si>
    <t>Law, Policy, Safety, and Restorative Justice</t>
  </si>
  <si>
    <t>SOC</t>
  </si>
  <si>
    <t>Interdisciplinary Lecture</t>
  </si>
  <si>
    <t>Sociology of the Family</t>
  </si>
  <si>
    <t>Introduction to Sociology</t>
  </si>
  <si>
    <t>Social Problems</t>
  </si>
  <si>
    <t>Advanced Quantitative Analysis</t>
  </si>
  <si>
    <t>Sexuality and Gender Issues</t>
  </si>
  <si>
    <t>Race and Ethnicity</t>
  </si>
  <si>
    <t>Health, Wealth, and Poverty</t>
  </si>
  <si>
    <t>Sociology of Deviance</t>
  </si>
  <si>
    <t>Juvenile Delinquency</t>
  </si>
  <si>
    <t>Introduction to Criminology</t>
  </si>
  <si>
    <t>Racism &amp; Anti-Racism Through Film</t>
  </si>
  <si>
    <t>Criminal Justice System</t>
  </si>
  <si>
    <t>Correctional Systems</t>
  </si>
  <si>
    <t>Social Class and Inequality</t>
  </si>
  <si>
    <t>Gender Inequality</t>
  </si>
  <si>
    <t>Black Experience in the U.S.</t>
  </si>
  <si>
    <t>Urban Sociology</t>
  </si>
  <si>
    <t>Urban Crime Patterns</t>
  </si>
  <si>
    <t>White-Collar Crime</t>
  </si>
  <si>
    <t>Environmental Sociology</t>
  </si>
  <si>
    <t>Social Networks</t>
  </si>
  <si>
    <t>Law and Society</t>
  </si>
  <si>
    <t>Social Change</t>
  </si>
  <si>
    <t>Birth, Migration and Aging</t>
  </si>
  <si>
    <t>Drugs and Society</t>
  </si>
  <si>
    <t>Political Economy of Crime</t>
  </si>
  <si>
    <t>Sociological Theory</t>
  </si>
  <si>
    <t>Criminological Theory</t>
  </si>
  <si>
    <t>Selected Topics in Sociology</t>
  </si>
  <si>
    <t>Senior Capstone Project</t>
  </si>
  <si>
    <t>SPAN</t>
  </si>
  <si>
    <t>Elementary Spanish I</t>
  </si>
  <si>
    <t>Elementary Spanish II</t>
  </si>
  <si>
    <t>Intermediate Spanish I: Short Stories</t>
  </si>
  <si>
    <t>Intermediate Spanish II: Short Films</t>
  </si>
  <si>
    <t>Hispanic Civilization and Culture I</t>
  </si>
  <si>
    <t>Hispanic Civilization and Culture II</t>
  </si>
  <si>
    <t>Second Lang Teaching Practicum</t>
  </si>
  <si>
    <t>Spanish Composition &amp; Advanced Grammar</t>
  </si>
  <si>
    <t>Commercial Spanish</t>
  </si>
  <si>
    <t>Caribbean Literature</t>
  </si>
  <si>
    <t>Word &amp; Image: Mexico 1920-1940</t>
  </si>
  <si>
    <t>Hispanic Reading III</t>
  </si>
  <si>
    <t>Hispanic Reading IV</t>
  </si>
  <si>
    <t>SPED</t>
  </si>
  <si>
    <t>Assessment Practices and IEP Development</t>
  </si>
  <si>
    <t>Directed Teaching</t>
  </si>
  <si>
    <t>3 TO 6</t>
  </si>
  <si>
    <t>Foundations of Inclusive Education</t>
  </si>
  <si>
    <t>Literacy Assessment and Intervention Practicum 1</t>
  </si>
  <si>
    <t>Literacy Assessment and Intervention Practicum 2</t>
  </si>
  <si>
    <t>Inclusive Educational Systems - Law, Behavior and Case Management</t>
  </si>
  <si>
    <t>Intern Teaching</t>
  </si>
  <si>
    <t>459A</t>
  </si>
  <si>
    <t>459B</t>
  </si>
  <si>
    <t>459C</t>
  </si>
  <si>
    <t>459D</t>
  </si>
  <si>
    <t>459E</t>
  </si>
  <si>
    <t>459F</t>
  </si>
  <si>
    <t>Introduction to Supervised Teaching, Special Education</t>
  </si>
  <si>
    <t>Assessment: Advanced Professional Awareness</t>
  </si>
  <si>
    <t>Neurobiology &amp; Learning</t>
  </si>
  <si>
    <t>Current Issues Policies SPED</t>
  </si>
  <si>
    <t>Advanced Positive Behavior Support:  Theory and Practice</t>
  </si>
  <si>
    <t>Advanced Curriculum</t>
  </si>
  <si>
    <t>Life Cycle Transitions</t>
  </si>
  <si>
    <t>Characteristics of Infants, Toddlers, and Preschoolers with IFSPs and IEPs</t>
  </si>
  <si>
    <t>Collaborating with Families of Young Children with Special Needs</t>
  </si>
  <si>
    <t>Infant/Preschool Assessment and Instruction</t>
  </si>
  <si>
    <t>SPSY</t>
  </si>
  <si>
    <t>Learning Disabilities &amp; Neurology</t>
  </si>
  <si>
    <t>School Psychology Practicum I</t>
  </si>
  <si>
    <t>Legal and Ethical Foundations in School Psychology</t>
  </si>
  <si>
    <t>Counseling Theory: Developmental &amp; Biological Foundations</t>
  </si>
  <si>
    <t>Diversity, Equity, and Inclusion in School Psychology</t>
  </si>
  <si>
    <t>Professional Practice Foundations of the School Psychology Leader</t>
  </si>
  <si>
    <t>School Psychology Practicum II</t>
  </si>
  <si>
    <t>Intro to Psychoeducational Assessment</t>
  </si>
  <si>
    <t>Psychopathology &amp; Social Emotional Learning</t>
  </si>
  <si>
    <t>Individual Counseling Children &amp; Adolescents</t>
  </si>
  <si>
    <t>Group Counseling: Intervention &amp; Strategies</t>
  </si>
  <si>
    <t>Multi-tiered Interventions &amp; Instructional Supports</t>
  </si>
  <si>
    <t>Psychoeducational Assessment, Measurement, &amp; Testing</t>
  </si>
  <si>
    <t>School Psychology Practicum III</t>
  </si>
  <si>
    <t>Psychoeducational Assessment &amp; Achievement</t>
  </si>
  <si>
    <t>Consultation, Collaboration &amp; Partnerships in Schools</t>
  </si>
  <si>
    <t>Crisis Intervention &amp; Healing Centered Practices</t>
  </si>
  <si>
    <t>Neuropsychology of Learning Disabilities</t>
  </si>
  <si>
    <t>Child Psychopathology</t>
  </si>
  <si>
    <t>School Psychology Practicum IV</t>
  </si>
  <si>
    <t>Advanced Psychoeducational Assessment</t>
  </si>
  <si>
    <t>Behavioral Analysis &amp; Classroom Intervention</t>
  </si>
  <si>
    <t>Diversity in Assessment, Evaluation, and Intervention</t>
  </si>
  <si>
    <t>Foundations &amp; Principles of Applied Behavior Analysis</t>
  </si>
  <si>
    <t>Introduction to School Psychology</t>
  </si>
  <si>
    <t>Program Planning &amp; Evaluation</t>
  </si>
  <si>
    <t>Counseling and Psychological Theories</t>
  </si>
  <si>
    <t>Fieldwork Supervision in School Psychology I</t>
  </si>
  <si>
    <t>Data, Research &amp; Program Evaluation</t>
  </si>
  <si>
    <t>Behavioral Intervention for Academic Success</t>
  </si>
  <si>
    <t>Foundations and Principles of Applied Behavior</t>
  </si>
  <si>
    <t>Instruction and Intervention</t>
  </si>
  <si>
    <t>Crisis Prevention and Intervention</t>
  </si>
  <si>
    <t>Fieldwork Supervision in School Psychology II</t>
  </si>
  <si>
    <t>Individual Counseling in Schools</t>
  </si>
  <si>
    <t>Group Counseling in Schools</t>
  </si>
  <si>
    <t>Psychology of Multiculturalism in Schools</t>
  </si>
  <si>
    <t>Consultation in School Psychology</t>
  </si>
  <si>
    <t>Professional Seminar in School Psychology</t>
  </si>
  <si>
    <t>Individual Assessment</t>
  </si>
  <si>
    <t>Advanced Assessment</t>
  </si>
  <si>
    <t>Alternative Assessment &amp; Behavior Intervention</t>
  </si>
  <si>
    <t>Advanced Assessment in Neuropsychology</t>
  </si>
  <si>
    <t>Practicum I in School Psychology</t>
  </si>
  <si>
    <t>Practicum II in School Psychology</t>
  </si>
  <si>
    <t>587A</t>
  </si>
  <si>
    <t>Practicum III in School Psychology</t>
  </si>
  <si>
    <t>587B</t>
  </si>
  <si>
    <t>Practicum IV in School Psychology</t>
  </si>
  <si>
    <t>589A</t>
  </si>
  <si>
    <t>Supervised Field Work in School Psychology Level I</t>
  </si>
  <si>
    <t>589B</t>
  </si>
  <si>
    <t>Supervised Field Work in School Psychology Level II</t>
  </si>
  <si>
    <t>Graduate Seminar in School Psychology</t>
  </si>
  <si>
    <t>SS</t>
  </si>
  <si>
    <t>Intro to Ecological Civilization</t>
  </si>
  <si>
    <t>THAR</t>
  </si>
  <si>
    <t>Introduction to Theatre</t>
  </si>
  <si>
    <t>Voice for Actors</t>
  </si>
  <si>
    <t>Theatre, Acting, and Performance</t>
  </si>
  <si>
    <t>Introduction to Stagecraft</t>
  </si>
  <si>
    <t>120L</t>
  </si>
  <si>
    <t>Stagecraft Production Lab</t>
  </si>
  <si>
    <t>Performance Art &amp; Experimental Theatre</t>
  </si>
  <si>
    <t>Acting Studio</t>
  </si>
  <si>
    <t>Acting for the Camera I</t>
  </si>
  <si>
    <t>Rehearsal and Performance</t>
  </si>
  <si>
    <t>Lighting Design I</t>
  </si>
  <si>
    <t>Theatre and Stage Management</t>
  </si>
  <si>
    <t>Theatre Seminar</t>
  </si>
  <si>
    <t>Drama on Page and Stage</t>
  </si>
  <si>
    <t>Advanced Acting Studio</t>
  </si>
  <si>
    <t>Oral Communication</t>
  </si>
  <si>
    <t>Acting for the Camera II</t>
  </si>
  <si>
    <t>Auditioning &amp; Cold Reading</t>
  </si>
  <si>
    <t>Production Experience</t>
  </si>
  <si>
    <t>Lighting Design II</t>
  </si>
  <si>
    <t>Staging the Latinx Revolution</t>
  </si>
  <si>
    <t>Directing Studio I</t>
  </si>
  <si>
    <t>Theatre and Community</t>
  </si>
  <si>
    <t>The Power of Story</t>
  </si>
  <si>
    <t>American Stage-Mirror of Society</t>
  </si>
  <si>
    <t>Cultural History of World Theatre I</t>
  </si>
  <si>
    <t>Cultural History of World Theatre II</t>
  </si>
  <si>
    <t>TV</t>
  </si>
  <si>
    <t>Intro to Cinema</t>
  </si>
  <si>
    <t>Fundamentals of Video Production</t>
  </si>
  <si>
    <t>Intermediate Video Production</t>
  </si>
  <si>
    <t>Writing the Short Script</t>
  </si>
  <si>
    <t>Advanced Video Production</t>
  </si>
  <si>
    <t>Multicamera TV Production</t>
  </si>
  <si>
    <t>Film and Television Editing</t>
  </si>
  <si>
    <t>Television Graphics</t>
  </si>
  <si>
    <t>Cinematography</t>
  </si>
  <si>
    <t>Film Directing</t>
  </si>
  <si>
    <t>TV Special Projects</t>
  </si>
  <si>
    <t>FALL</t>
  </si>
  <si>
    <t>Course</t>
  </si>
  <si>
    <t>Subject</t>
  </si>
  <si>
    <t>Senior Capstone D</t>
  </si>
  <si>
    <t>Building Blockchain Apps</t>
  </si>
  <si>
    <t>First Year Seminar</t>
  </si>
  <si>
    <t>Latin Community Ensemble: Cajon</t>
  </si>
  <si>
    <t>Community Guitar Ensemble</t>
  </si>
  <si>
    <t>Community Chorale</t>
  </si>
  <si>
    <t>Community West African Drum Ensemble</t>
  </si>
  <si>
    <t>Community Jazz Ensemble</t>
  </si>
  <si>
    <t>Community Chamber Singers</t>
  </si>
  <si>
    <t>Community Chamber Ensemble</t>
  </si>
  <si>
    <t>Community Orchestra</t>
  </si>
  <si>
    <t>Native American Religions</t>
  </si>
  <si>
    <t>Senior Capstone C</t>
  </si>
  <si>
    <t>Introduction to Directed Teaching - Mild/Moderate Accelerated Pathway</t>
  </si>
  <si>
    <t>497E</t>
  </si>
  <si>
    <t>Introduction to Directed Teaching - Extensive Support Needs</t>
  </si>
  <si>
    <t>497F</t>
  </si>
  <si>
    <t>Introduction to Directed Teaching - Extensive Support Needs Accelerated Pathway</t>
  </si>
  <si>
    <t>Advanced Directed Teaching - Mild/Moderate Support Needs</t>
  </si>
  <si>
    <t>498A</t>
  </si>
  <si>
    <t>Advanced Directed Teaching - Mild/Moderate Accelerated Pathway</t>
  </si>
  <si>
    <t>498B</t>
  </si>
  <si>
    <t>Advanced Directed Teaching Mild/Moderate Support Needs Bridge</t>
  </si>
  <si>
    <t>498E</t>
  </si>
  <si>
    <t>Advanced Directed Teaching - Extensive Support Needs</t>
  </si>
  <si>
    <t>498F</t>
  </si>
  <si>
    <t>Advanced Directed Teaching - Extensive Support Needs Accelerated Pathway</t>
  </si>
  <si>
    <t>7:30 - 9:30A</t>
  </si>
  <si>
    <t>9:40 - 11:40A</t>
  </si>
  <si>
    <t>1:05 - 3:05P</t>
  </si>
  <si>
    <t>1:05 - 4:05P</t>
  </si>
  <si>
    <t>ZE - M</t>
  </si>
  <si>
    <t>8:15 - 11:35</t>
  </si>
  <si>
    <t>ZE - W</t>
  </si>
  <si>
    <t>ZE - F</t>
  </si>
  <si>
    <t>ZC - M</t>
  </si>
  <si>
    <t>1:10 - 3:50</t>
  </si>
  <si>
    <t>ZC - W</t>
  </si>
  <si>
    <t>ZC - F</t>
  </si>
  <si>
    <t>ZF - F</t>
  </si>
  <si>
    <t>ZF - M</t>
  </si>
  <si>
    <t>ZF - W</t>
  </si>
  <si>
    <t>1:10 - 3:30</t>
  </si>
  <si>
    <t>ZA - M</t>
  </si>
  <si>
    <t>4:00 - 5:50</t>
  </si>
  <si>
    <t>ZA - W</t>
  </si>
  <si>
    <t>ZA - F</t>
  </si>
  <si>
    <t>ZA - MW</t>
  </si>
  <si>
    <t>ZB - M</t>
  </si>
  <si>
    <t>6:00 - 7:50</t>
  </si>
  <si>
    <t>ZB - W</t>
  </si>
  <si>
    <t>ZB - F</t>
  </si>
  <si>
    <t>ZB - MW</t>
  </si>
  <si>
    <t>ZD - M</t>
  </si>
  <si>
    <t>6:00 - 9:40</t>
  </si>
  <si>
    <t>ZD - W</t>
  </si>
  <si>
    <t>ZD - F</t>
  </si>
  <si>
    <t>ZG - M</t>
  </si>
  <si>
    <t>6:00 - 9:20</t>
  </si>
  <si>
    <t>ZG - W</t>
  </si>
  <si>
    <t>ZG - F</t>
  </si>
  <si>
    <t>Well-Being for Healthcare Providers</t>
  </si>
  <si>
    <t>Therapeutic Modalities</t>
  </si>
  <si>
    <t>Therapeutic Exercise</t>
  </si>
  <si>
    <t>Patient Care: Diversity/Inclusivity</t>
  </si>
  <si>
    <t>Patient Care: Varied Patient Populations</t>
  </si>
  <si>
    <t>Intro to Artificial Intelligence in Business</t>
  </si>
  <si>
    <t>Business Communications</t>
  </si>
  <si>
    <t>Organometallic Chemistry</t>
  </si>
  <si>
    <t>Innovation &amp; IT in Business</t>
  </si>
  <si>
    <t>Dissertation Data Analysis</t>
  </si>
  <si>
    <t>Dissertation Proposal Devlp</t>
  </si>
  <si>
    <t>Organizational Management and Leadership in Educational Institutions</t>
  </si>
  <si>
    <t>Strategic Planning and Organizational Improvement</t>
  </si>
  <si>
    <t>Exploration of Educational Leadership Cultures: Impact &amp; Influence</t>
  </si>
  <si>
    <t>Educational Leadership Theory</t>
  </si>
  <si>
    <t>Development of an Educational Leadership Perspective</t>
  </si>
  <si>
    <t>Collaboration, Communication, and Decision Making in Educational Leadership</t>
  </si>
  <si>
    <t>Ethics of Educational Leadership</t>
  </si>
  <si>
    <t>Diversity and Equity in Educational Leadership</t>
  </si>
  <si>
    <t>Fiscal Policies &amp; School Law</t>
  </si>
  <si>
    <t>CalAPA Introductory Seminar</t>
  </si>
  <si>
    <t>CalAPA Completion Seminar</t>
  </si>
  <si>
    <t>400PK</t>
  </si>
  <si>
    <t>401PK</t>
  </si>
  <si>
    <t>403PK</t>
  </si>
  <si>
    <t>420N</t>
  </si>
  <si>
    <t>Health Education for Educators</t>
  </si>
  <si>
    <t>Spanish for Educators</t>
  </si>
  <si>
    <t>Infant &amp; Toddler Development &amp; Pedagogy</t>
  </si>
  <si>
    <t>Social Emotional Learning</t>
  </si>
  <si>
    <t>Early Childhood Special Education: Policies &amp; Pedagogy</t>
  </si>
  <si>
    <t>494K</t>
  </si>
  <si>
    <t>Subject Specific Pedagogy - SS Dance</t>
  </si>
  <si>
    <t>494L</t>
  </si>
  <si>
    <t>Subject Specific Pedagogy - SS Theatre</t>
  </si>
  <si>
    <t>Advanced Supervised Teaching, Single Subject</t>
  </si>
  <si>
    <t>ELEM</t>
  </si>
  <si>
    <t>Science Literacy for All in the 21st Century</t>
  </si>
  <si>
    <t>Introduction to the US Health Care System</t>
  </si>
  <si>
    <t>Emergency Preparedness</t>
  </si>
  <si>
    <t>Long Term Care Administration</t>
  </si>
  <si>
    <t>Managing Quality &amp; Safety in Long Term Care Settings</t>
  </si>
  <si>
    <t>The Life Span and Health</t>
  </si>
  <si>
    <t>Application of Healthcare Analytics</t>
  </si>
  <si>
    <t>Medical Terminology</t>
  </si>
  <si>
    <t>Career Development &amp; Ethical Reasoning</t>
  </si>
  <si>
    <t>MACC</t>
  </si>
  <si>
    <t>MBA</t>
  </si>
  <si>
    <t>Organizational Theory &amp; Design</t>
  </si>
  <si>
    <t>MSLM</t>
  </si>
  <si>
    <t>World Drum Ensemble</t>
  </si>
  <si>
    <t>6XX</t>
  </si>
  <si>
    <t>NISL Certification</t>
  </si>
  <si>
    <t>The Art of Philosophy</t>
  </si>
  <si>
    <t>Philosophy of Religions</t>
  </si>
  <si>
    <t>PSAP</t>
  </si>
  <si>
    <t>Emerging Perspectives in Public Administration</t>
  </si>
  <si>
    <t>Ethics and Decision Making</t>
  </si>
  <si>
    <t>Public Policy Making</t>
  </si>
  <si>
    <t>Selected Topics in Public Administration &amp; Policy</t>
  </si>
  <si>
    <t>Public Administration and Policy Theory</t>
  </si>
  <si>
    <t>Policy Analysis and Evaluation</t>
  </si>
  <si>
    <t>Research Methods for Public Administration and Policy</t>
  </si>
  <si>
    <t>Applied Research Methods and Techniques I</t>
  </si>
  <si>
    <t>Applied Research Methods and Techniques II</t>
  </si>
  <si>
    <t>Dissertation Seminar III</t>
  </si>
  <si>
    <t>Dissertation Colloquium</t>
  </si>
  <si>
    <t>Dissertation Hours I</t>
  </si>
  <si>
    <t>Dissertation Hours II</t>
  </si>
  <si>
    <t>Domestic Violence</t>
  </si>
  <si>
    <t>Selected Topics/Electives in Clinical Psychology</t>
  </si>
  <si>
    <t>111S</t>
  </si>
  <si>
    <t>Research Writing Studio</t>
  </si>
  <si>
    <t>Eastern Religions</t>
  </si>
  <si>
    <t>Politics &amp; Religion in America</t>
  </si>
  <si>
    <t>The Indigenous Writer-Translator</t>
  </si>
  <si>
    <t>Leadership in Educational Organizations</t>
  </si>
  <si>
    <t>Foundations of Educational Research</t>
  </si>
  <si>
    <t>Navigating Conflict &amp; Politics in Educational Systems</t>
  </si>
  <si>
    <t>Transformative Leadership: Dynamics of Change in Education</t>
  </si>
  <si>
    <t>Ethical Leadership &amp; Advocacy in Education: Fostering Equity &amp; Excellence</t>
  </si>
  <si>
    <t>Strategic Leadership in Curriculum Development &amp; Instruction</t>
  </si>
  <si>
    <t>Educational Policy &amp; Reform</t>
  </si>
  <si>
    <t>Capstone Research Course</t>
  </si>
  <si>
    <t>Experimental Design and Analysis in Consumer Behavior</t>
  </si>
  <si>
    <t>Directed Research in Psychology</t>
  </si>
  <si>
    <t>Introduction to Directed Teaching Mild/Moderate</t>
  </si>
  <si>
    <t>1:00 - 5:10P</t>
  </si>
  <si>
    <t>HyFlex</t>
  </si>
  <si>
    <t>Directed Study</t>
  </si>
  <si>
    <t>MFT</t>
  </si>
  <si>
    <t>0</t>
  </si>
  <si>
    <t>Rome, The Eternal City: Art and Culture Through the Ages</t>
  </si>
  <si>
    <t>Applied Research in Educational Leadership I</t>
  </si>
  <si>
    <t>Applied Research in Educational Leadership II</t>
  </si>
  <si>
    <t>Transformative Research in Educational Leadership I</t>
  </si>
  <si>
    <t>Transformative Research in Educational Leadership II</t>
  </si>
  <si>
    <t>Affirming Your Voice and Confronting Imposter Syndrome</t>
  </si>
  <si>
    <t>5 TO 6</t>
  </si>
  <si>
    <t>Senior Seminar for Elementary Education Majors</t>
  </si>
  <si>
    <t>Young Adult Fantasy Literature</t>
  </si>
  <si>
    <t>Mathematics for Economics and Finance</t>
  </si>
  <si>
    <t>Financial Statement Analysis</t>
  </si>
  <si>
    <t>Security Analysis and Valuation</t>
  </si>
  <si>
    <t>Financial Analytics</t>
  </si>
  <si>
    <t>Risk Management</t>
  </si>
  <si>
    <t>Risk Management, Quality &amp; Patient Safety in Healthcare Settings</t>
  </si>
  <si>
    <t>Japanese Senior Project</t>
  </si>
  <si>
    <t>Legal Ethics</t>
  </si>
  <si>
    <t>Accounting Ethics and Professional Responsibilities</t>
  </si>
  <si>
    <t>Accounting Information for Decision Making</t>
  </si>
  <si>
    <t>Multicultural Counseling and Competency</t>
  </si>
  <si>
    <t>Diagnosis of Mental Health Disorders</t>
  </si>
  <si>
    <t>Community Mental Health &amp; Systems of Care</t>
  </si>
  <si>
    <t>Research and Evaluation Methods for Mental Health professionals</t>
  </si>
  <si>
    <t>Violence/Abuse in Fam Systems</t>
  </si>
  <si>
    <t>Group Therapy &amp; Counseling</t>
  </si>
  <si>
    <t>Psychological Assessment &amp; Testing</t>
  </si>
  <si>
    <t>Child &amp; Adolescent Therapy</t>
  </si>
  <si>
    <t>Trauma Response &amp; Counseling</t>
  </si>
  <si>
    <t>Aging and Long-Term Care</t>
  </si>
  <si>
    <t>Practicum Continuation</t>
  </si>
  <si>
    <t>Graduate Thesis</t>
  </si>
  <si>
    <t>Management: Theory and Practice</t>
  </si>
  <si>
    <t>Leadership: Theory and Practice</t>
  </si>
  <si>
    <t>Introduction to Public Health</t>
  </si>
  <si>
    <t>Chicana/o Movement through Literature</t>
  </si>
  <si>
    <t>Teaching 0-2, Preschool, TK, and Kindergarten</t>
  </si>
  <si>
    <t>2026 Schedule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</si>
</sst>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222222"/>
      <name val="Arial"/>
      <family val="2"/>
    </font>
    <font>
      <b/>
      <sz val="10"/>
      <color theme="1"/>
      <name val="Arial"/>
      <family val="2"/>
    </font>
    <font>
      <b/>
      <sz val="18"/>
      <color theme="0"/>
      <name val="Arial"/>
      <family val="2"/>
    </font>
    <font>
      <sz val="10"/>
      <color rgb="FF343334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EAEAEA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E2E2E2"/>
      </left>
      <right style="medium">
        <color rgb="FFE2E2E2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1" xfId="0" applyFill="1" applyBorder="1" applyAlignment="1">
      <alignment horizontal="left"/>
    </xf>
    <xf numFmtId="0" fontId="0" fillId="0" borderId="1" xfId="0" applyBorder="1"/>
    <xf numFmtId="0" fontId="1" fillId="3" borderId="1" xfId="0" applyFont="1" applyFill="1" applyBorder="1" applyAlignment="1">
      <alignment horizontal="left"/>
    </xf>
    <xf numFmtId="2" fontId="1" fillId="3" borderId="1" xfId="0" applyNumberFormat="1" applyFont="1" applyFill="1" applyBorder="1" applyAlignment="1">
      <alignment horizontal="left"/>
    </xf>
    <xf numFmtId="0" fontId="0" fillId="0" borderId="0" xfId="0" applyProtection="1">
      <protection hidden="1"/>
    </xf>
    <xf numFmtId="9" fontId="0" fillId="0" borderId="0" xfId="0" applyNumberFormat="1" applyProtection="1">
      <protection hidden="1"/>
    </xf>
    <xf numFmtId="0" fontId="0" fillId="0" borderId="0" xfId="0" applyFill="1" applyProtection="1">
      <protection hidden="1"/>
    </xf>
    <xf numFmtId="20" fontId="0" fillId="0" borderId="0" xfId="0" applyNumberFormat="1" applyProtection="1">
      <protection hidden="1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2" xfId="0" applyNumberFormat="1" applyFont="1" applyBorder="1" applyAlignment="1">
      <alignment horizontal="left" vertical="top"/>
    </xf>
    <xf numFmtId="0" fontId="2" fillId="0" borderId="3" xfId="0" applyNumberFormat="1" applyFont="1" applyBorder="1" applyAlignment="1">
      <alignment horizontal="left" vertical="top"/>
    </xf>
    <xf numFmtId="0" fontId="2" fillId="0" borderId="3" xfId="0" quotePrefix="1" applyNumberFormat="1" applyFont="1" applyBorder="1" applyAlignment="1">
      <alignment horizontal="left" vertical="top"/>
    </xf>
    <xf numFmtId="0" fontId="3" fillId="4" borderId="1" xfId="0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left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5" fillId="7" borderId="0" xfId="0" applyFont="1" applyFill="1" applyAlignment="1">
      <alignment horizontal="center" vertical="top"/>
    </xf>
    <xf numFmtId="0" fontId="5" fillId="0" borderId="0" xfId="0" applyFont="1" applyAlignment="1">
      <alignment horizontal="left" vertical="top"/>
    </xf>
    <xf numFmtId="0" fontId="2" fillId="0" borderId="10" xfId="0" applyNumberFormat="1" applyFont="1" applyBorder="1" applyAlignment="1">
      <alignment horizontal="left" vertical="top"/>
    </xf>
    <xf numFmtId="0" fontId="4" fillId="5" borderId="4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4" fillId="6" borderId="4" xfId="0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222222"/>
        <name val="Arial"/>
        <family val="2"/>
        <scheme val="none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medium">
          <color rgb="FFE2E2E2"/>
        </left>
        <right style="medium">
          <color rgb="FFE2E2E2"/>
        </right>
        <top/>
        <bottom style="medium">
          <color rgb="FFE2E2E2"/>
        </bottom>
        <vertical/>
        <horizontal/>
      </border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222222"/>
        <name val="Arial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medium">
          <color rgb="FFE2E2E2"/>
        </left>
        <right style="medium">
          <color rgb="FFE2E2E2"/>
        </right>
        <top/>
        <bottom/>
      </border>
    </dxf>
    <dxf>
      <protection locked="1" hidden="1"/>
    </dxf>
    <dxf>
      <protection locked="1" hidden="1"/>
    </dxf>
    <dxf>
      <protection locked="1" hidden="1"/>
    </dxf>
    <dxf>
      <numFmt numFmtId="13" formatCode="0%"/>
      <protection locked="1" hidden="1"/>
    </dxf>
    <dxf>
      <protection locked="1" hidden="1"/>
    </dxf>
    <dxf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B33000-224C-4B32-9251-B42ABA053730}" name="session_tbl" displayName="session_tbl" ref="A1:D4" totalsRowShown="0" headerRowDxfId="8" dataDxfId="7">
  <autoFilter ref="A1:D4" xr:uid="{9F2E936C-4B8C-4563-B334-BBF89269838A}"/>
  <tableColumns count="4">
    <tableColumn id="1" xr3:uid="{53425D0A-5BBC-4087-B473-1077CD64DCFF}" name="January" dataDxfId="6"/>
    <tableColumn id="2" xr3:uid="{7E5A4996-0651-4A68-8584-AA03AC9BF850}" name="Spring" dataDxfId="5"/>
    <tableColumn id="3" xr3:uid="{776356E1-4433-4B0E-B4A1-4276AB269A5D}" name="Summer" dataDxfId="4"/>
    <tableColumn id="4" xr3:uid="{4E478B88-ED07-4EB6-8E9D-76E3753228FC}" name="Fall" dataDxfId="3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991CE9-E9D8-4D24-8C62-D65B0ED086FB}" name="modality_tbl" displayName="modality_tbl" ref="A1:D8" totalsRowShown="0">
  <autoFilter ref="A1:D8" xr:uid="{44B2059C-DEF4-4A18-90AF-2FDF8DA257E7}"/>
  <tableColumns count="4">
    <tableColumn id="1" xr3:uid="{FDF9EAA4-5E90-4A23-94DA-3A35DFF4167C}" name="January Interterm"/>
    <tableColumn id="2" xr3:uid="{6358EB99-4A71-4786-A552-D25D3D28DEA1}" name="Session I"/>
    <tableColumn id="3" xr3:uid="{9632418C-4F6C-49C1-BE23-ACFC46C76F95}" name="Session II"/>
    <tableColumn id="4" xr3:uid="{72CCBDDB-B829-4E3D-9616-6FE71ACBAAB6}" name="Full Semester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722144-0AF1-4D5D-A290-F04F55CD00E5}" name="SubjCrs_tbl" displayName="SubjCrs_tbl" ref="A1:BQ170" totalsRowShown="0" headerRowDxfId="2" headerRowBorderDxfId="1">
  <autoFilter ref="A1:BQ170" xr:uid="{BD608B95-1CF5-4A6D-991B-CD94B3FCD031}"/>
  <tableColumns count="69">
    <tableColumn id="1" xr3:uid="{09A30E64-024B-4802-BE9E-66ED44B2333E}" name="ACCT"/>
    <tableColumn id="2" xr3:uid="{B7B2A68B-F4A8-46B4-AF5B-EFCF7A2BD5E6}" name="ANTH"/>
    <tableColumn id="3" xr3:uid="{19D664B5-7BCD-43D6-A10B-38B2F10DC3EF}" name="ART"/>
    <tableColumn id="4" xr3:uid="{BB96D6F3-068C-4726-A11E-B477B1989AA7}" name="ASCD"/>
    <tableColumn id="5" xr3:uid="{4CD82F22-A39A-4993-9B10-F6D3D4EBBB60}" name="ASCL"/>
    <tableColumn id="6" xr3:uid="{B5816E84-9456-4D89-B7A0-82146855E14E}" name="ASHD"/>
    <tableColumn id="7" xr3:uid="{9B605DD4-8DC5-4447-BB04-7461312DCF8F}" name="AT"/>
    <tableColumn id="8" xr3:uid="{D1182B8F-697F-4EC3-9E72-0563C1D7F17A}" name="BIOL"/>
    <tableColumn id="9" xr3:uid="{9BA34F35-0F41-480F-AD3E-709D48C48A5C}" name="BUS"/>
    <tableColumn id="10" xr3:uid="{D4E3E4B0-908D-4CFF-BD2E-9D9261BEEF77}" name="CHEM"/>
    <tableColumn id="11" xr3:uid="{F0057790-D2B9-445B-9189-7598DDDDD1BB}" name="CMPN"/>
    <tableColumn id="12" xr3:uid="{92B96971-518B-4F10-A04A-E183DBE8546D}" name="CMPS"/>
    <tableColumn id="13" xr3:uid="{BBC1ED11-F861-4516-8711-06F7D4C66660}" name="CWRT"/>
    <tableColumn id="14" xr3:uid="{BBF6831F-2B92-408C-9AE6-51AD9EB8EFF9}" name="DBA"/>
    <tableColumn id="15" xr3:uid="{B8E4085E-A4C8-43C1-A758-51EE8462C0AB}" name="ECON"/>
    <tableColumn id="16" xr3:uid="{78FB460D-E02B-499B-92C9-0ADF1E575056}" name="EDLD"/>
    <tableColumn id="17" xr3:uid="{641FCDB5-5488-41CE-959E-20939D36997D}" name="EDTC"/>
    <tableColumn id="18" xr3:uid="{E377F4B6-13AB-4EB6-8B98-06E6AA8C83D8}" name="EDUC" dataDxfId="0"/>
    <tableColumn id="19" xr3:uid="{97475A31-394D-416D-B70B-E6CB9A79E862}" name="ELEM"/>
    <tableColumn id="20" xr3:uid="{B904FF8F-9F87-4FB9-8F98-A24873DA7E40}" name="ENG"/>
    <tableColumn id="21" xr3:uid="{A000AC18-C5B9-4B7D-B8F4-4A2F6200F7DF}" name="FIN"/>
    <tableColumn id="22" xr3:uid="{1727C8A8-E979-4DF2-964A-AC6604B6894C}" name="FREN"/>
    <tableColumn id="23" xr3:uid="{B041F974-DA27-43AF-8156-B69C633738CA}" name="GEOG"/>
    <tableColumn id="24" xr3:uid="{436A1D0E-D504-42A3-8A6E-1BC04BC77998}" name="HONR"/>
    <tableColumn id="25" xr3:uid="{F4C5A611-5C03-4742-930B-A1CA05CD4858}" name="HSM"/>
    <tableColumn id="26" xr3:uid="{F823FF7B-E56F-4C7A-840F-9AEA4A8E445C}" name="HSTY"/>
    <tableColumn id="27" xr3:uid="{B27ADCBB-225C-40DC-82A6-0671C2643504}" name="HUM"/>
    <tableColumn id="28" xr3:uid="{F799D906-208B-4F1F-B61C-D79B38D54F9E}" name="JAPN"/>
    <tableColumn id="29" xr3:uid="{B36AA521-83D5-4F74-B84C-2F17C1692464}" name="JOUR"/>
    <tableColumn id="30" xr3:uid="{7D5D1A67-6612-491C-BE87-3C7A5F0DF00F}" name="KINE"/>
    <tableColumn id="31" xr3:uid="{87121135-6657-473C-ABDF-F1315F18E67F}" name="LA"/>
    <tableColumn id="32" xr3:uid="{6E5718B6-E6DC-43EA-A709-63B60688C4ED}" name="LIT"/>
    <tableColumn id="33" xr3:uid="{CBBC8B47-4F8D-4205-BB04-15502403A389}" name="LLAS"/>
    <tableColumn id="34" xr3:uid="{7783415E-D097-45D2-8208-F811E2FB82F2}" name="LS"/>
    <tableColumn id="35" xr3:uid="{89F6B44E-7B77-4652-9CD9-F18AF2A3AB9F}" name="LVE"/>
    <tableColumn id="36" xr3:uid="{C8262531-E253-4654-8210-4C20CDFFC741}" name="MACC"/>
    <tableColumn id="37" xr3:uid="{1B84C1F5-DE33-4043-8217-79CD41B8F58F}" name="MATH"/>
    <tableColumn id="38" xr3:uid="{3BB78D45-FAD0-4A85-A112-BFF76F43465D}" name="MBA"/>
    <tableColumn id="39" xr3:uid="{8DC53C8F-CBB7-4A7E-9D38-7C15AA4FBFE2}" name="MDA"/>
    <tableColumn id="40" xr3:uid="{C062F4C1-2C58-4605-A5FF-1190E2231221}" name="MFT"/>
    <tableColumn id="41" xr3:uid="{FAFB0E51-76A9-48A2-8AF4-403D2AA52BA4}" name="MGMT"/>
    <tableColumn id="42" xr3:uid="{775B37EC-1B72-45DF-82A5-DFBEA477BD81}" name="MSLM"/>
    <tableColumn id="43" xr3:uid="{ECBA4416-4BE0-482A-A4DD-E408CCE19AA7}" name="MUS"/>
    <tableColumn id="44" xr3:uid="{75C32D71-274D-4979-890B-947BB2E67AB8}" name="NASC"/>
    <tableColumn id="45" xr3:uid="{331FF69D-4DBE-41F7-89F9-F26984EDCCFD}" name="NURS"/>
    <tableColumn id="46" xr3:uid="{42CDAFB9-5B48-4FB0-AACC-34587212F529}" name="ORGL"/>
    <tableColumn id="47" xr3:uid="{81C2DCEB-E2B8-4948-BD6A-E923B04CD8C8}" name="PA"/>
    <tableColumn id="48" xr3:uid="{A778045E-E9D8-463B-82A7-907ECB2499DD}" name="PADM"/>
    <tableColumn id="49" xr3:uid="{3DD600E6-CC79-4B0D-B12A-FA60B50FD12F}" name="PH"/>
    <tableColumn id="50" xr3:uid="{AFA12A41-914F-4B62-B351-AFF67F56E0CC}" name="PHIL"/>
    <tableColumn id="51" xr3:uid="{E8D2D8ED-025F-4775-890C-8CF91CF86F18}" name="PHOT"/>
    <tableColumn id="52" xr3:uid="{77232439-C18D-4DD3-9F94-02D41FA853DC}" name="PHYS"/>
    <tableColumn id="53" xr3:uid="{1A3A049C-605A-4710-BC8C-4730D1DF9F95}" name="PLSC"/>
    <tableColumn id="54" xr3:uid="{75E0F42B-AF77-4B81-95A8-FDA8A77273D9}" name="PPS"/>
    <tableColumn id="55" xr3:uid="{5B129890-3582-4A4F-A58E-5CDC739BE2FD}" name="PSAP"/>
    <tableColumn id="56" xr3:uid="{D5D725AA-6ED6-42B8-B631-718F8021F575}" name="PSY"/>
    <tableColumn id="57" xr3:uid="{643C82F9-D0B9-442B-94DA-445DEB61345B}" name="PSYD"/>
    <tableColumn id="58" xr3:uid="{D668B7C5-BD89-4429-8C69-83E4879AE9E9}" name="RCS"/>
    <tableColumn id="59" xr3:uid="{C9BA49F0-7046-4E69-81C1-EC0B4C8E112F}" name="RDIO"/>
    <tableColumn id="60" xr3:uid="{CC63DEB2-A447-415E-971D-E77DB8C1AEE4}" name="REL"/>
    <tableColumn id="61" xr3:uid="{22253F5F-EFF3-44B0-BE39-65292664A8CE}" name="SJHE"/>
    <tableColumn id="62" xr3:uid="{FA687EDF-B1E6-4825-A0CE-0C641C6B0B7F}" name="SOC"/>
    <tableColumn id="63" xr3:uid="{F1E346CC-4BE4-43F3-9AF8-74B1306AF694}" name="SPAN"/>
    <tableColumn id="64" xr3:uid="{67971F44-E10B-427A-B7CA-1522EB0DC8B1}" name="SPED"/>
    <tableColumn id="65" xr3:uid="{ECB4C068-F8ED-4373-913E-7E39DFA88782}" name="SPSY"/>
    <tableColumn id="66" xr3:uid="{CDF9AC98-20AA-458B-8BFC-70AF166663FB}" name="SS"/>
    <tableColumn id="67" xr3:uid="{F5C442D3-0E2D-4BFE-BAA6-26BE5AB956A4}" name="THAR"/>
    <tableColumn id="68" xr3:uid="{6316ED13-FCCD-4965-9910-7C66FF64052E}" name="TV"/>
    <tableColumn id="69" xr3:uid="{4E74254B-3795-4A72-802D-1C1235839767}" name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EB7C6-A564-4A1E-8177-AB8296749691}">
  <dimension ref="A1:R92"/>
  <sheetViews>
    <sheetView tabSelected="1" workbookViewId="0">
      <selection activeCell="D3" sqref="D3"/>
    </sheetView>
  </sheetViews>
  <sheetFormatPr defaultRowHeight="15" x14ac:dyDescent="0.25"/>
  <cols>
    <col min="1" max="1" width="9.85546875" customWidth="1"/>
    <col min="3" max="3" width="9.140625" style="18"/>
    <col min="4" max="4" width="50.42578125" customWidth="1"/>
    <col min="7" max="7" width="11.28515625" customWidth="1"/>
    <col min="8" max="8" width="12" customWidth="1"/>
    <col min="10" max="10" width="12" customWidth="1"/>
    <col min="15" max="15" width="9.140625" customWidth="1"/>
    <col min="16" max="16" width="27.28515625" customWidth="1"/>
    <col min="17" max="17" width="13.140625" customWidth="1"/>
    <col min="18" max="18" width="26.140625" customWidth="1"/>
  </cols>
  <sheetData>
    <row r="1" spans="1:18" ht="24" customHeight="1" x14ac:dyDescent="0.35">
      <c r="A1" s="25" t="s">
        <v>0</v>
      </c>
      <c r="B1" s="22" t="s">
        <v>2428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4"/>
    </row>
    <row r="2" spans="1:18" ht="33" customHeight="1" x14ac:dyDescent="0.25">
      <c r="A2" s="26"/>
      <c r="B2" s="14" t="s">
        <v>2238</v>
      </c>
      <c r="C2" s="14" t="s">
        <v>2237</v>
      </c>
      <c r="D2" s="14" t="s">
        <v>3</v>
      </c>
      <c r="E2" s="14" t="s">
        <v>4</v>
      </c>
      <c r="F2" s="14" t="s">
        <v>5</v>
      </c>
      <c r="G2" s="14" t="s">
        <v>6</v>
      </c>
      <c r="H2" s="14" t="s">
        <v>7</v>
      </c>
      <c r="I2" s="14" t="s">
        <v>8</v>
      </c>
      <c r="J2" s="14" t="s">
        <v>9</v>
      </c>
      <c r="K2" s="15" t="s">
        <v>10</v>
      </c>
      <c r="L2" s="14" t="s">
        <v>11</v>
      </c>
      <c r="M2" s="14" t="s">
        <v>12</v>
      </c>
      <c r="N2" s="14" t="s">
        <v>13</v>
      </c>
      <c r="O2" s="14" t="s">
        <v>14</v>
      </c>
      <c r="P2" s="14" t="s">
        <v>15</v>
      </c>
      <c r="Q2" s="14" t="s">
        <v>16</v>
      </c>
      <c r="R2" s="14" t="s">
        <v>17</v>
      </c>
    </row>
    <row r="3" spans="1:18" ht="36" customHeight="1" x14ac:dyDescent="0.25">
      <c r="A3" s="1"/>
      <c r="B3" s="2"/>
      <c r="C3" s="17"/>
      <c r="D3" s="16" t="str">
        <f>Sheet1!D3</f>
        <v/>
      </c>
      <c r="E3" s="16" t="str">
        <f>Sheet1!E3</f>
        <v/>
      </c>
      <c r="F3" s="16"/>
      <c r="G3" s="16"/>
      <c r="H3" s="16"/>
      <c r="I3" s="16"/>
      <c r="J3" s="16"/>
      <c r="K3" s="16"/>
      <c r="L3" s="16"/>
      <c r="M3" s="16"/>
      <c r="N3" s="16"/>
      <c r="O3" s="16" t="str">
        <f>Sheet1!O3</f>
        <v/>
      </c>
      <c r="P3" s="16"/>
      <c r="Q3" s="16"/>
      <c r="R3" s="16"/>
    </row>
    <row r="4" spans="1:18" ht="31.5" customHeight="1" x14ac:dyDescent="0.25">
      <c r="A4" s="1"/>
      <c r="B4" s="2"/>
      <c r="C4" s="17"/>
      <c r="D4" s="16" t="str">
        <f>Sheet1!D4</f>
        <v/>
      </c>
      <c r="E4" s="16" t="str">
        <f>Sheet1!E4</f>
        <v/>
      </c>
      <c r="F4" s="16"/>
      <c r="G4" s="16"/>
      <c r="H4" s="16"/>
      <c r="I4" s="16"/>
      <c r="J4" s="16"/>
      <c r="K4" s="16"/>
      <c r="L4" s="16"/>
      <c r="M4" s="16"/>
      <c r="N4" s="16" t="str">
        <f>Sheet1!N4</f>
        <v/>
      </c>
      <c r="O4" s="16" t="str">
        <f>Sheet1!O4</f>
        <v/>
      </c>
      <c r="P4" s="16"/>
      <c r="Q4" s="16"/>
      <c r="R4" s="16"/>
    </row>
    <row r="5" spans="1:18" ht="31.5" customHeight="1" x14ac:dyDescent="0.25">
      <c r="A5" s="1"/>
      <c r="B5" s="2"/>
      <c r="C5" s="17"/>
      <c r="D5" s="16" t="str">
        <f>Sheet1!D5</f>
        <v/>
      </c>
      <c r="E5" s="16" t="str">
        <f>Sheet1!E5</f>
        <v/>
      </c>
      <c r="F5" s="16"/>
      <c r="G5" s="16"/>
      <c r="H5" s="16"/>
      <c r="I5" s="16"/>
      <c r="J5" s="16"/>
      <c r="K5" s="16"/>
      <c r="L5" s="16"/>
      <c r="M5" s="16"/>
      <c r="N5" s="16" t="str">
        <f>Sheet1!N5</f>
        <v/>
      </c>
      <c r="O5" s="16" t="str">
        <f>Sheet1!O5</f>
        <v/>
      </c>
      <c r="P5" s="16"/>
      <c r="Q5" s="16"/>
      <c r="R5" s="16"/>
    </row>
    <row r="6" spans="1:18" ht="31.5" customHeight="1" x14ac:dyDescent="0.25">
      <c r="A6" s="1"/>
      <c r="B6" s="2"/>
      <c r="C6" s="17"/>
      <c r="D6" s="16" t="str">
        <f>Sheet1!D6</f>
        <v/>
      </c>
      <c r="E6" s="16" t="str">
        <f>Sheet1!E6</f>
        <v/>
      </c>
      <c r="F6" s="16"/>
      <c r="G6" s="16"/>
      <c r="H6" s="16"/>
      <c r="I6" s="16"/>
      <c r="J6" s="16"/>
      <c r="K6" s="16"/>
      <c r="L6" s="16"/>
      <c r="M6" s="16"/>
      <c r="N6" s="16" t="str">
        <f>Sheet1!N6</f>
        <v/>
      </c>
      <c r="O6" s="16" t="str">
        <f>Sheet1!O6</f>
        <v/>
      </c>
      <c r="P6" s="16"/>
      <c r="Q6" s="16"/>
      <c r="R6" s="16"/>
    </row>
    <row r="7" spans="1:18" ht="31.5" customHeight="1" x14ac:dyDescent="0.25">
      <c r="A7" s="1"/>
      <c r="B7" s="2"/>
      <c r="C7" s="17"/>
      <c r="D7" s="16" t="str">
        <f>Sheet1!D7</f>
        <v/>
      </c>
      <c r="E7" s="16" t="str">
        <f>Sheet1!E7</f>
        <v/>
      </c>
      <c r="F7" s="16"/>
      <c r="G7" s="16"/>
      <c r="H7" s="16"/>
      <c r="I7" s="16"/>
      <c r="J7" s="16"/>
      <c r="K7" s="16"/>
      <c r="L7" s="16"/>
      <c r="M7" s="16"/>
      <c r="N7" s="16" t="str">
        <f>Sheet1!N7</f>
        <v/>
      </c>
      <c r="O7" s="16" t="str">
        <f>Sheet1!O7</f>
        <v/>
      </c>
      <c r="P7" s="16"/>
      <c r="Q7" s="16"/>
      <c r="R7" s="16"/>
    </row>
    <row r="8" spans="1:18" ht="31.5" customHeight="1" x14ac:dyDescent="0.25">
      <c r="A8" s="1"/>
      <c r="B8" s="2"/>
      <c r="C8" s="17"/>
      <c r="D8" s="16" t="str">
        <f>Sheet1!D8</f>
        <v/>
      </c>
      <c r="E8" s="16" t="str">
        <f>Sheet1!E8</f>
        <v/>
      </c>
      <c r="F8" s="16"/>
      <c r="G8" s="16"/>
      <c r="H8" s="16"/>
      <c r="I8" s="16"/>
      <c r="J8" s="16"/>
      <c r="K8" s="16"/>
      <c r="L8" s="16"/>
      <c r="M8" s="16"/>
      <c r="N8" s="16" t="str">
        <f>Sheet1!N8</f>
        <v/>
      </c>
      <c r="O8" s="16" t="str">
        <f>Sheet1!O8</f>
        <v/>
      </c>
      <c r="P8" s="16"/>
      <c r="Q8" s="16"/>
      <c r="R8" s="16"/>
    </row>
    <row r="9" spans="1:18" ht="31.5" customHeight="1" x14ac:dyDescent="0.25">
      <c r="A9" s="1"/>
      <c r="B9" s="2"/>
      <c r="C9" s="17"/>
      <c r="D9" s="16" t="str">
        <f>Sheet1!D9</f>
        <v/>
      </c>
      <c r="E9" s="16" t="str">
        <f>Sheet1!E9</f>
        <v/>
      </c>
      <c r="F9" s="16"/>
      <c r="G9" s="16"/>
      <c r="H9" s="16"/>
      <c r="I9" s="16"/>
      <c r="J9" s="16"/>
      <c r="K9" s="16"/>
      <c r="L9" s="16"/>
      <c r="M9" s="16"/>
      <c r="N9" s="16" t="str">
        <f>Sheet1!N9</f>
        <v/>
      </c>
      <c r="O9" s="16" t="str">
        <f>Sheet1!O9</f>
        <v/>
      </c>
      <c r="P9" s="16"/>
      <c r="Q9" s="16"/>
      <c r="R9" s="16"/>
    </row>
    <row r="10" spans="1:18" ht="31.5" customHeight="1" x14ac:dyDescent="0.25">
      <c r="A10" s="1"/>
      <c r="B10" s="2"/>
      <c r="C10" s="17"/>
      <c r="D10" s="16" t="str">
        <f>Sheet1!D10</f>
        <v/>
      </c>
      <c r="E10" s="16" t="str">
        <f>Sheet1!E10</f>
        <v/>
      </c>
      <c r="F10" s="16"/>
      <c r="G10" s="16"/>
      <c r="H10" s="16"/>
      <c r="I10" s="16"/>
      <c r="J10" s="16"/>
      <c r="K10" s="16"/>
      <c r="L10" s="16"/>
      <c r="M10" s="16"/>
      <c r="N10" s="16" t="str">
        <f>Sheet1!N10</f>
        <v/>
      </c>
      <c r="O10" s="16" t="str">
        <f>Sheet1!O10</f>
        <v/>
      </c>
      <c r="P10" s="16"/>
      <c r="Q10" s="16"/>
      <c r="R10" s="16"/>
    </row>
    <row r="11" spans="1:18" ht="31.5" customHeight="1" x14ac:dyDescent="0.25">
      <c r="A11" s="1"/>
      <c r="B11" s="2"/>
      <c r="C11" s="17"/>
      <c r="D11" s="16" t="str">
        <f>Sheet1!D11</f>
        <v/>
      </c>
      <c r="E11" s="16" t="str">
        <f>Sheet1!E11</f>
        <v/>
      </c>
      <c r="F11" s="16"/>
      <c r="G11" s="16"/>
      <c r="H11" s="16"/>
      <c r="I11" s="16"/>
      <c r="J11" s="16"/>
      <c r="K11" s="16"/>
      <c r="L11" s="16"/>
      <c r="M11" s="16"/>
      <c r="N11" s="16" t="str">
        <f>Sheet1!N11</f>
        <v/>
      </c>
      <c r="O11" s="16" t="str">
        <f>Sheet1!O11</f>
        <v/>
      </c>
      <c r="P11" s="16"/>
      <c r="Q11" s="16"/>
      <c r="R11" s="16"/>
    </row>
    <row r="12" spans="1:18" ht="31.5" customHeight="1" x14ac:dyDescent="0.25">
      <c r="A12" s="1"/>
      <c r="B12" s="2"/>
      <c r="C12" s="17"/>
      <c r="D12" s="16" t="str">
        <f>Sheet1!D12</f>
        <v/>
      </c>
      <c r="E12" s="16" t="str">
        <f>Sheet1!E12</f>
        <v/>
      </c>
      <c r="F12" s="16"/>
      <c r="G12" s="16"/>
      <c r="H12" s="16"/>
      <c r="I12" s="16"/>
      <c r="J12" s="16"/>
      <c r="K12" s="16"/>
      <c r="L12" s="16"/>
      <c r="M12" s="16"/>
      <c r="N12" s="16" t="str">
        <f>Sheet1!N12</f>
        <v/>
      </c>
      <c r="O12" s="16" t="str">
        <f>Sheet1!O12</f>
        <v/>
      </c>
      <c r="P12" s="16"/>
      <c r="Q12" s="16"/>
      <c r="R12" s="16"/>
    </row>
    <row r="13" spans="1:18" ht="31.5" customHeight="1" x14ac:dyDescent="0.25">
      <c r="A13" s="1"/>
      <c r="B13" s="2"/>
      <c r="C13" s="17"/>
      <c r="D13" s="16" t="str">
        <f>Sheet1!D13</f>
        <v/>
      </c>
      <c r="E13" s="16" t="str">
        <f>Sheet1!E13</f>
        <v/>
      </c>
      <c r="F13" s="16"/>
      <c r="G13" s="16"/>
      <c r="H13" s="16"/>
      <c r="I13" s="16"/>
      <c r="J13" s="16"/>
      <c r="K13" s="16"/>
      <c r="L13" s="16"/>
      <c r="M13" s="16"/>
      <c r="N13" s="16" t="str">
        <f>Sheet1!N13</f>
        <v/>
      </c>
      <c r="O13" s="16" t="str">
        <f>Sheet1!O13</f>
        <v/>
      </c>
      <c r="P13" s="16"/>
      <c r="Q13" s="16"/>
      <c r="R13" s="16"/>
    </row>
    <row r="14" spans="1:18" ht="31.5" customHeight="1" x14ac:dyDescent="0.25">
      <c r="A14" s="1"/>
      <c r="B14" s="2"/>
      <c r="C14" s="17"/>
      <c r="D14" s="16" t="str">
        <f>Sheet1!D14</f>
        <v/>
      </c>
      <c r="E14" s="16" t="str">
        <f>Sheet1!E14</f>
        <v/>
      </c>
      <c r="F14" s="16"/>
      <c r="G14" s="16"/>
      <c r="H14" s="16"/>
      <c r="I14" s="16"/>
      <c r="J14" s="16"/>
      <c r="K14" s="16"/>
      <c r="L14" s="16"/>
      <c r="M14" s="16"/>
      <c r="N14" s="16" t="str">
        <f>Sheet1!N14</f>
        <v/>
      </c>
      <c r="O14" s="16" t="str">
        <f>Sheet1!O14</f>
        <v/>
      </c>
      <c r="P14" s="16"/>
      <c r="Q14" s="16"/>
      <c r="R14" s="16"/>
    </row>
    <row r="15" spans="1:18" ht="31.5" customHeight="1" x14ac:dyDescent="0.25">
      <c r="A15" s="1"/>
      <c r="B15" s="2"/>
      <c r="C15" s="17"/>
      <c r="D15" s="16" t="str">
        <f>Sheet1!D15</f>
        <v/>
      </c>
      <c r="E15" s="16" t="str">
        <f>Sheet1!E15</f>
        <v/>
      </c>
      <c r="F15" s="16"/>
      <c r="G15" s="16"/>
      <c r="H15" s="16"/>
      <c r="I15" s="16"/>
      <c r="J15" s="16"/>
      <c r="K15" s="16"/>
      <c r="L15" s="16"/>
      <c r="M15" s="16"/>
      <c r="N15" s="16" t="str">
        <f>Sheet1!N15</f>
        <v/>
      </c>
      <c r="O15" s="16" t="str">
        <f>Sheet1!O15</f>
        <v/>
      </c>
      <c r="P15" s="16"/>
      <c r="Q15" s="16"/>
      <c r="R15" s="16"/>
    </row>
    <row r="16" spans="1:18" ht="31.5" customHeight="1" x14ac:dyDescent="0.25">
      <c r="A16" s="1"/>
      <c r="B16" s="2"/>
      <c r="C16" s="17"/>
      <c r="D16" s="16" t="str">
        <f>Sheet1!D16</f>
        <v/>
      </c>
      <c r="E16" s="16" t="str">
        <f>Sheet1!E16</f>
        <v/>
      </c>
      <c r="F16" s="16"/>
      <c r="G16" s="16"/>
      <c r="H16" s="16"/>
      <c r="I16" s="16"/>
      <c r="J16" s="16"/>
      <c r="K16" s="16"/>
      <c r="L16" s="16"/>
      <c r="M16" s="16"/>
      <c r="N16" s="16" t="str">
        <f>Sheet1!N16</f>
        <v/>
      </c>
      <c r="O16" s="16" t="str">
        <f>Sheet1!O16</f>
        <v/>
      </c>
      <c r="P16" s="16"/>
      <c r="Q16" s="16"/>
      <c r="R16" s="16"/>
    </row>
    <row r="17" spans="1:18" ht="31.5" customHeight="1" x14ac:dyDescent="0.25">
      <c r="A17" s="1"/>
      <c r="B17" s="2"/>
      <c r="C17" s="17"/>
      <c r="D17" s="16" t="str">
        <f>Sheet1!D17</f>
        <v/>
      </c>
      <c r="E17" s="16" t="str">
        <f>Sheet1!E17</f>
        <v/>
      </c>
      <c r="F17" s="16"/>
      <c r="G17" s="16"/>
      <c r="H17" s="16"/>
      <c r="I17" s="16"/>
      <c r="J17" s="16"/>
      <c r="K17" s="16"/>
      <c r="L17" s="16"/>
      <c r="M17" s="16"/>
      <c r="N17" s="16" t="str">
        <f>Sheet1!N17</f>
        <v/>
      </c>
      <c r="O17" s="16" t="str">
        <f>Sheet1!O17</f>
        <v/>
      </c>
      <c r="P17" s="16"/>
      <c r="Q17" s="16"/>
      <c r="R17" s="16"/>
    </row>
    <row r="18" spans="1:18" ht="31.5" customHeight="1" x14ac:dyDescent="0.25">
      <c r="A18" s="1"/>
      <c r="B18" s="2"/>
      <c r="C18" s="17"/>
      <c r="D18" s="16" t="str">
        <f>Sheet1!D18</f>
        <v/>
      </c>
      <c r="E18" s="16" t="str">
        <f>Sheet1!E18</f>
        <v/>
      </c>
      <c r="F18" s="16"/>
      <c r="G18" s="16"/>
      <c r="H18" s="16"/>
      <c r="I18" s="16"/>
      <c r="J18" s="16"/>
      <c r="K18" s="16"/>
      <c r="L18" s="16"/>
      <c r="M18" s="16"/>
      <c r="N18" s="16" t="str">
        <f>Sheet1!N18</f>
        <v/>
      </c>
      <c r="O18" s="16" t="str">
        <f>Sheet1!O18</f>
        <v/>
      </c>
      <c r="P18" s="16"/>
      <c r="Q18" s="16"/>
      <c r="R18" s="16"/>
    </row>
    <row r="19" spans="1:18" ht="31.5" customHeight="1" x14ac:dyDescent="0.25">
      <c r="A19" s="1"/>
      <c r="B19" s="2"/>
      <c r="C19" s="17"/>
      <c r="D19" s="16" t="str">
        <f>Sheet1!D19</f>
        <v/>
      </c>
      <c r="E19" s="16" t="str">
        <f>Sheet1!E19</f>
        <v/>
      </c>
      <c r="F19" s="16"/>
      <c r="G19" s="16"/>
      <c r="H19" s="16"/>
      <c r="I19" s="16"/>
      <c r="J19" s="16"/>
      <c r="K19" s="16"/>
      <c r="L19" s="16"/>
      <c r="M19" s="16"/>
      <c r="N19" s="16" t="str">
        <f>Sheet1!N19</f>
        <v/>
      </c>
      <c r="O19" s="16" t="str">
        <f>Sheet1!O19</f>
        <v/>
      </c>
      <c r="P19" s="16"/>
      <c r="Q19" s="16"/>
      <c r="R19" s="16"/>
    </row>
    <row r="20" spans="1:18" ht="31.5" customHeight="1" x14ac:dyDescent="0.25">
      <c r="A20" s="1"/>
      <c r="B20" s="2"/>
      <c r="C20" s="17"/>
      <c r="D20" s="16" t="str">
        <f>Sheet1!D20</f>
        <v/>
      </c>
      <c r="E20" s="16" t="str">
        <f>Sheet1!E20</f>
        <v/>
      </c>
      <c r="F20" s="16"/>
      <c r="G20" s="16"/>
      <c r="H20" s="16"/>
      <c r="I20" s="16"/>
      <c r="J20" s="16"/>
      <c r="K20" s="16"/>
      <c r="L20" s="16"/>
      <c r="M20" s="16"/>
      <c r="N20" s="16" t="str">
        <f>Sheet1!N20</f>
        <v/>
      </c>
      <c r="O20" s="16" t="str">
        <f>Sheet1!O20</f>
        <v/>
      </c>
      <c r="P20" s="16"/>
      <c r="Q20" s="16"/>
      <c r="R20" s="16"/>
    </row>
    <row r="21" spans="1:18" ht="31.5" customHeight="1" x14ac:dyDescent="0.25">
      <c r="A21" s="1"/>
      <c r="B21" s="2"/>
      <c r="C21" s="17"/>
      <c r="D21" s="16" t="str">
        <f>Sheet1!D21</f>
        <v/>
      </c>
      <c r="E21" s="16" t="str">
        <f>Sheet1!E21</f>
        <v/>
      </c>
      <c r="F21" s="16"/>
      <c r="G21" s="16"/>
      <c r="H21" s="16"/>
      <c r="I21" s="16"/>
      <c r="J21" s="16"/>
      <c r="K21" s="16"/>
      <c r="L21" s="16"/>
      <c r="M21" s="16"/>
      <c r="N21" s="16" t="str">
        <f>Sheet1!N21</f>
        <v/>
      </c>
      <c r="O21" s="16" t="str">
        <f>Sheet1!O21</f>
        <v/>
      </c>
      <c r="P21" s="16"/>
      <c r="Q21" s="16"/>
      <c r="R21" s="16"/>
    </row>
    <row r="22" spans="1:18" ht="31.5" customHeight="1" x14ac:dyDescent="0.25">
      <c r="A22" s="1"/>
      <c r="B22" s="2"/>
      <c r="C22" s="17"/>
      <c r="D22" s="16" t="str">
        <f>Sheet1!D22</f>
        <v/>
      </c>
      <c r="E22" s="16" t="str">
        <f>Sheet1!E22</f>
        <v/>
      </c>
      <c r="F22" s="16"/>
      <c r="G22" s="16"/>
      <c r="H22" s="16"/>
      <c r="I22" s="16"/>
      <c r="J22" s="16"/>
      <c r="K22" s="16"/>
      <c r="L22" s="16"/>
      <c r="M22" s="16"/>
      <c r="N22" s="16" t="str">
        <f>Sheet1!N22</f>
        <v/>
      </c>
      <c r="O22" s="16" t="str">
        <f>Sheet1!O22</f>
        <v/>
      </c>
      <c r="P22" s="16"/>
      <c r="Q22" s="16"/>
      <c r="R22" s="16"/>
    </row>
    <row r="23" spans="1:18" ht="31.5" customHeight="1" x14ac:dyDescent="0.25">
      <c r="A23" s="1"/>
      <c r="B23" s="2"/>
      <c r="C23" s="17"/>
      <c r="D23" s="16" t="str">
        <f>Sheet1!D23</f>
        <v/>
      </c>
      <c r="E23" s="16" t="str">
        <f>Sheet1!E23</f>
        <v/>
      </c>
      <c r="F23" s="16"/>
      <c r="G23" s="16"/>
      <c r="H23" s="16"/>
      <c r="I23" s="16"/>
      <c r="J23" s="16"/>
      <c r="K23" s="16"/>
      <c r="L23" s="16"/>
      <c r="M23" s="16"/>
      <c r="N23" s="16" t="str">
        <f>Sheet1!N23</f>
        <v/>
      </c>
      <c r="O23" s="16" t="str">
        <f>Sheet1!O23</f>
        <v/>
      </c>
      <c r="P23" s="16"/>
      <c r="Q23" s="16"/>
      <c r="R23" s="16"/>
    </row>
    <row r="24" spans="1:18" ht="31.5" customHeight="1" x14ac:dyDescent="0.25">
      <c r="A24" s="1"/>
      <c r="B24" s="2"/>
      <c r="C24" s="17"/>
      <c r="D24" s="16" t="str">
        <f>Sheet1!D24</f>
        <v/>
      </c>
      <c r="E24" s="16" t="str">
        <f>Sheet1!E24</f>
        <v/>
      </c>
      <c r="F24" s="16"/>
      <c r="G24" s="16"/>
      <c r="H24" s="16"/>
      <c r="I24" s="16"/>
      <c r="J24" s="16"/>
      <c r="K24" s="16"/>
      <c r="L24" s="16"/>
      <c r="M24" s="16"/>
      <c r="N24" s="16" t="str">
        <f>Sheet1!N24</f>
        <v/>
      </c>
      <c r="O24" s="16" t="str">
        <f>Sheet1!O24</f>
        <v/>
      </c>
      <c r="P24" s="16"/>
      <c r="Q24" s="16"/>
      <c r="R24" s="16"/>
    </row>
    <row r="25" spans="1:18" ht="31.5" customHeight="1" x14ac:dyDescent="0.25">
      <c r="A25" s="1"/>
      <c r="B25" s="2"/>
      <c r="C25" s="17"/>
      <c r="D25" s="16" t="str">
        <f>Sheet1!D25</f>
        <v/>
      </c>
      <c r="E25" s="16" t="str">
        <f>Sheet1!E25</f>
        <v/>
      </c>
      <c r="F25" s="16"/>
      <c r="G25" s="16"/>
      <c r="H25" s="16"/>
      <c r="I25" s="16"/>
      <c r="J25" s="16"/>
      <c r="K25" s="16"/>
      <c r="L25" s="16"/>
      <c r="M25" s="16"/>
      <c r="N25" s="16" t="str">
        <f>Sheet1!N25</f>
        <v/>
      </c>
      <c r="O25" s="16" t="str">
        <f>Sheet1!O25</f>
        <v/>
      </c>
      <c r="P25" s="16"/>
      <c r="Q25" s="16"/>
      <c r="R25" s="16"/>
    </row>
    <row r="26" spans="1:18" ht="31.5" customHeight="1" x14ac:dyDescent="0.25">
      <c r="A26" s="1"/>
      <c r="B26" s="2"/>
      <c r="C26" s="17"/>
      <c r="D26" s="16" t="str">
        <f>Sheet1!D26</f>
        <v/>
      </c>
      <c r="E26" s="16" t="str">
        <f>Sheet1!E26</f>
        <v/>
      </c>
      <c r="F26" s="16"/>
      <c r="G26" s="16"/>
      <c r="H26" s="16"/>
      <c r="I26" s="16"/>
      <c r="J26" s="16"/>
      <c r="K26" s="16"/>
      <c r="L26" s="16"/>
      <c r="M26" s="16"/>
      <c r="N26" s="16" t="str">
        <f>Sheet1!N26</f>
        <v/>
      </c>
      <c r="O26" s="16" t="str">
        <f>Sheet1!O26</f>
        <v/>
      </c>
      <c r="P26" s="16"/>
      <c r="Q26" s="16"/>
      <c r="R26" s="16"/>
    </row>
    <row r="27" spans="1:18" ht="31.5" customHeight="1" x14ac:dyDescent="0.25">
      <c r="A27" s="1"/>
      <c r="B27" s="2"/>
      <c r="C27" s="17"/>
      <c r="D27" s="16" t="str">
        <f>Sheet1!D27</f>
        <v/>
      </c>
      <c r="E27" s="16" t="str">
        <f>Sheet1!E27</f>
        <v/>
      </c>
      <c r="F27" s="16"/>
      <c r="G27" s="16"/>
      <c r="H27" s="16"/>
      <c r="I27" s="16"/>
      <c r="J27" s="16"/>
      <c r="K27" s="16"/>
      <c r="L27" s="16"/>
      <c r="M27" s="16"/>
      <c r="N27" s="16" t="str">
        <f>Sheet1!N27</f>
        <v/>
      </c>
      <c r="O27" s="16" t="str">
        <f>Sheet1!O27</f>
        <v/>
      </c>
      <c r="P27" s="16"/>
      <c r="Q27" s="16"/>
      <c r="R27" s="16"/>
    </row>
    <row r="28" spans="1:18" ht="31.5" customHeight="1" x14ac:dyDescent="0.25">
      <c r="A28" s="1"/>
      <c r="B28" s="2"/>
      <c r="C28" s="17"/>
      <c r="D28" s="16" t="str">
        <f>Sheet1!D28</f>
        <v/>
      </c>
      <c r="E28" s="16" t="str">
        <f>Sheet1!E28</f>
        <v/>
      </c>
      <c r="F28" s="16"/>
      <c r="G28" s="16"/>
      <c r="H28" s="16"/>
      <c r="I28" s="16"/>
      <c r="J28" s="16"/>
      <c r="K28" s="16"/>
      <c r="L28" s="16"/>
      <c r="M28" s="16"/>
      <c r="N28" s="16" t="str">
        <f>Sheet1!N28</f>
        <v/>
      </c>
      <c r="O28" s="16" t="str">
        <f>Sheet1!O28</f>
        <v/>
      </c>
      <c r="P28" s="16"/>
      <c r="Q28" s="16"/>
      <c r="R28" s="16"/>
    </row>
    <row r="29" spans="1:18" ht="31.5" customHeight="1" x14ac:dyDescent="0.25">
      <c r="A29" s="1"/>
      <c r="B29" s="2"/>
      <c r="C29" s="17"/>
      <c r="D29" s="16" t="str">
        <f>Sheet1!D29</f>
        <v/>
      </c>
      <c r="E29" s="16" t="str">
        <f>Sheet1!E29</f>
        <v/>
      </c>
      <c r="F29" s="16"/>
      <c r="G29" s="16"/>
      <c r="H29" s="16"/>
      <c r="I29" s="16"/>
      <c r="J29" s="16"/>
      <c r="K29" s="16"/>
      <c r="L29" s="16"/>
      <c r="M29" s="16"/>
      <c r="N29" s="16" t="str">
        <f>Sheet1!N29</f>
        <v/>
      </c>
      <c r="O29" s="16" t="str">
        <f>Sheet1!O29</f>
        <v/>
      </c>
      <c r="P29" s="16"/>
      <c r="Q29" s="16"/>
      <c r="R29" s="16"/>
    </row>
    <row r="30" spans="1:18" ht="31.5" customHeight="1" x14ac:dyDescent="0.25">
      <c r="A30" s="1"/>
      <c r="B30" s="2"/>
      <c r="C30" s="17"/>
      <c r="D30" s="16" t="str">
        <f>Sheet1!D30</f>
        <v/>
      </c>
      <c r="E30" s="16" t="str">
        <f>Sheet1!E30</f>
        <v/>
      </c>
      <c r="F30" s="16"/>
      <c r="G30" s="16"/>
      <c r="H30" s="16"/>
      <c r="I30" s="16"/>
      <c r="J30" s="16"/>
      <c r="K30" s="16"/>
      <c r="L30" s="16"/>
      <c r="M30" s="16"/>
      <c r="N30" s="16" t="str">
        <f>Sheet1!N30</f>
        <v/>
      </c>
      <c r="O30" s="16" t="str">
        <f>Sheet1!O30</f>
        <v/>
      </c>
      <c r="P30" s="16"/>
      <c r="Q30" s="16"/>
      <c r="R30" s="16"/>
    </row>
    <row r="31" spans="1:18" ht="31.5" customHeight="1" x14ac:dyDescent="0.25">
      <c r="A31" s="1"/>
      <c r="B31" s="2"/>
      <c r="C31" s="17"/>
      <c r="D31" s="16" t="str">
        <f>Sheet1!D31</f>
        <v/>
      </c>
      <c r="E31" s="16" t="str">
        <f>Sheet1!E31</f>
        <v/>
      </c>
      <c r="F31" s="16"/>
      <c r="G31" s="16"/>
      <c r="H31" s="16"/>
      <c r="I31" s="16"/>
      <c r="J31" s="16"/>
      <c r="K31" s="16"/>
      <c r="L31" s="16"/>
      <c r="M31" s="16"/>
      <c r="N31" s="16" t="str">
        <f>Sheet1!N31</f>
        <v/>
      </c>
      <c r="O31" s="16" t="str">
        <f>Sheet1!O31</f>
        <v/>
      </c>
      <c r="P31" s="16"/>
      <c r="Q31" s="16"/>
      <c r="R31" s="16"/>
    </row>
    <row r="32" spans="1:18" ht="31.5" customHeight="1" x14ac:dyDescent="0.25">
      <c r="A32" s="1"/>
      <c r="B32" s="2"/>
      <c r="C32" s="17"/>
      <c r="D32" s="16" t="str">
        <f>Sheet1!D32</f>
        <v/>
      </c>
      <c r="E32" s="16" t="str">
        <f>Sheet1!E32</f>
        <v/>
      </c>
      <c r="F32" s="16"/>
      <c r="G32" s="16"/>
      <c r="H32" s="16"/>
      <c r="I32" s="16"/>
      <c r="J32" s="16"/>
      <c r="K32" s="16"/>
      <c r="L32" s="16"/>
      <c r="M32" s="16"/>
      <c r="N32" s="16" t="str">
        <f>Sheet1!N32</f>
        <v/>
      </c>
      <c r="O32" s="16" t="str">
        <f>Sheet1!O32</f>
        <v/>
      </c>
      <c r="P32" s="16"/>
      <c r="Q32" s="16"/>
      <c r="R32" s="16"/>
    </row>
    <row r="33" spans="1:18" ht="31.5" customHeight="1" x14ac:dyDescent="0.25">
      <c r="A33" s="1"/>
      <c r="B33" s="2"/>
      <c r="C33" s="17"/>
      <c r="D33" s="16" t="str">
        <f>Sheet1!D33</f>
        <v/>
      </c>
      <c r="E33" s="16" t="str">
        <f>Sheet1!E33</f>
        <v/>
      </c>
      <c r="F33" s="16"/>
      <c r="G33" s="16"/>
      <c r="H33" s="16"/>
      <c r="I33" s="16"/>
      <c r="J33" s="16"/>
      <c r="K33" s="16"/>
      <c r="L33" s="16"/>
      <c r="M33" s="16"/>
      <c r="N33" s="16" t="str">
        <f>Sheet1!N33</f>
        <v/>
      </c>
      <c r="O33" s="16" t="str">
        <f>Sheet1!O33</f>
        <v/>
      </c>
      <c r="P33" s="16"/>
      <c r="Q33" s="16"/>
      <c r="R33" s="16"/>
    </row>
    <row r="34" spans="1:18" ht="31.5" customHeight="1" x14ac:dyDescent="0.25">
      <c r="A34" s="1"/>
      <c r="B34" s="2"/>
      <c r="C34" s="17"/>
      <c r="D34" s="16" t="str">
        <f>Sheet1!D34</f>
        <v/>
      </c>
      <c r="E34" s="16" t="str">
        <f>Sheet1!E34</f>
        <v/>
      </c>
      <c r="F34" s="16"/>
      <c r="G34" s="16"/>
      <c r="H34" s="16"/>
      <c r="I34" s="16"/>
      <c r="J34" s="16"/>
      <c r="K34" s="16"/>
      <c r="L34" s="16"/>
      <c r="M34" s="16"/>
      <c r="N34" s="16" t="str">
        <f>Sheet1!N34</f>
        <v/>
      </c>
      <c r="O34" s="16" t="str">
        <f>Sheet1!O34</f>
        <v/>
      </c>
      <c r="P34" s="16"/>
      <c r="Q34" s="16"/>
      <c r="R34" s="16"/>
    </row>
    <row r="35" spans="1:18" ht="31.5" customHeight="1" x14ac:dyDescent="0.25">
      <c r="A35" s="1"/>
      <c r="B35" s="2"/>
      <c r="C35" s="17"/>
      <c r="D35" s="16" t="str">
        <f>Sheet1!D35</f>
        <v/>
      </c>
      <c r="E35" s="16" t="str">
        <f>Sheet1!E35</f>
        <v/>
      </c>
      <c r="F35" s="16"/>
      <c r="G35" s="16"/>
      <c r="H35" s="16"/>
      <c r="I35" s="16"/>
      <c r="J35" s="16"/>
      <c r="K35" s="16"/>
      <c r="L35" s="16"/>
      <c r="M35" s="16"/>
      <c r="N35" s="16" t="str">
        <f>Sheet1!N35</f>
        <v/>
      </c>
      <c r="O35" s="16" t="str">
        <f>Sheet1!O35</f>
        <v/>
      </c>
      <c r="P35" s="16"/>
      <c r="Q35" s="16"/>
      <c r="R35" s="16"/>
    </row>
    <row r="36" spans="1:18" ht="31.5" customHeight="1" x14ac:dyDescent="0.25">
      <c r="A36" s="1"/>
      <c r="B36" s="2"/>
      <c r="C36" s="17"/>
      <c r="D36" s="16" t="str">
        <f>Sheet1!D36</f>
        <v/>
      </c>
      <c r="E36" s="16" t="str">
        <f>Sheet1!E36</f>
        <v/>
      </c>
      <c r="F36" s="16"/>
      <c r="G36" s="16"/>
      <c r="H36" s="16"/>
      <c r="I36" s="16"/>
      <c r="J36" s="16"/>
      <c r="K36" s="16"/>
      <c r="L36" s="16"/>
      <c r="M36" s="16"/>
      <c r="N36" s="16" t="str">
        <f>Sheet1!N36</f>
        <v/>
      </c>
      <c r="O36" s="16" t="str">
        <f>Sheet1!O36</f>
        <v/>
      </c>
      <c r="P36" s="16"/>
      <c r="Q36" s="16"/>
      <c r="R36" s="16"/>
    </row>
    <row r="37" spans="1:18" ht="31.5" customHeight="1" x14ac:dyDescent="0.25">
      <c r="A37" s="1"/>
      <c r="B37" s="2"/>
      <c r="C37" s="17"/>
      <c r="D37" s="16" t="str">
        <f>Sheet1!D37</f>
        <v/>
      </c>
      <c r="E37" s="16" t="str">
        <f>Sheet1!E37</f>
        <v/>
      </c>
      <c r="F37" s="16"/>
      <c r="G37" s="16"/>
      <c r="H37" s="16"/>
      <c r="I37" s="16"/>
      <c r="J37" s="16"/>
      <c r="K37" s="16"/>
      <c r="L37" s="16"/>
      <c r="M37" s="16"/>
      <c r="N37" s="16" t="str">
        <f>Sheet1!N37</f>
        <v/>
      </c>
      <c r="O37" s="16" t="str">
        <f>Sheet1!O37</f>
        <v/>
      </c>
      <c r="P37" s="16"/>
      <c r="Q37" s="16"/>
      <c r="R37" s="16"/>
    </row>
    <row r="38" spans="1:18" ht="31.5" customHeight="1" x14ac:dyDescent="0.25">
      <c r="A38" s="1"/>
      <c r="B38" s="2"/>
      <c r="C38" s="17"/>
      <c r="D38" s="16" t="str">
        <f>Sheet1!D38</f>
        <v/>
      </c>
      <c r="E38" s="16" t="str">
        <f>Sheet1!E38</f>
        <v/>
      </c>
      <c r="F38" s="16"/>
      <c r="G38" s="16"/>
      <c r="H38" s="16"/>
      <c r="I38" s="16"/>
      <c r="J38" s="16"/>
      <c r="K38" s="16"/>
      <c r="L38" s="16"/>
      <c r="M38" s="16"/>
      <c r="N38" s="16" t="str">
        <f>Sheet1!N38</f>
        <v/>
      </c>
      <c r="O38" s="16" t="str">
        <f>Sheet1!O38</f>
        <v/>
      </c>
      <c r="P38" s="16"/>
      <c r="Q38" s="16"/>
      <c r="R38" s="16"/>
    </row>
    <row r="39" spans="1:18" ht="31.5" customHeight="1" x14ac:dyDescent="0.25">
      <c r="A39" s="1"/>
      <c r="B39" s="2"/>
      <c r="C39" s="17"/>
      <c r="D39" s="16" t="str">
        <f>Sheet1!D39</f>
        <v/>
      </c>
      <c r="E39" s="16" t="str">
        <f>Sheet1!E39</f>
        <v/>
      </c>
      <c r="F39" s="16"/>
      <c r="G39" s="16"/>
      <c r="H39" s="16"/>
      <c r="I39" s="16"/>
      <c r="J39" s="16"/>
      <c r="K39" s="16"/>
      <c r="L39" s="16"/>
      <c r="M39" s="16"/>
      <c r="N39" s="16" t="str">
        <f>Sheet1!N39</f>
        <v/>
      </c>
      <c r="O39" s="16" t="str">
        <f>Sheet1!O39</f>
        <v/>
      </c>
      <c r="P39" s="16"/>
      <c r="Q39" s="16"/>
      <c r="R39" s="16"/>
    </row>
    <row r="40" spans="1:18" ht="31.5" customHeight="1" x14ac:dyDescent="0.25">
      <c r="A40" s="1"/>
      <c r="B40" s="2"/>
      <c r="C40" s="17"/>
      <c r="D40" s="16" t="str">
        <f>Sheet1!D40</f>
        <v/>
      </c>
      <c r="E40" s="16" t="str">
        <f>Sheet1!E40</f>
        <v/>
      </c>
      <c r="F40" s="16"/>
      <c r="G40" s="16"/>
      <c r="H40" s="16"/>
      <c r="I40" s="16"/>
      <c r="J40" s="16"/>
      <c r="K40" s="16"/>
      <c r="L40" s="16"/>
      <c r="M40" s="16"/>
      <c r="N40" s="16" t="str">
        <f>Sheet1!N40</f>
        <v/>
      </c>
      <c r="O40" s="16" t="str">
        <f>Sheet1!O40</f>
        <v/>
      </c>
      <c r="P40" s="16"/>
      <c r="Q40" s="16"/>
      <c r="R40" s="16"/>
    </row>
    <row r="41" spans="1:18" ht="31.5" customHeight="1" x14ac:dyDescent="0.25">
      <c r="A41" s="1"/>
      <c r="B41" s="2"/>
      <c r="C41" s="17"/>
      <c r="D41" s="16" t="str">
        <f>Sheet1!D41</f>
        <v/>
      </c>
      <c r="E41" s="16" t="str">
        <f>Sheet1!E41</f>
        <v/>
      </c>
      <c r="F41" s="16"/>
      <c r="G41" s="16"/>
      <c r="H41" s="16"/>
      <c r="I41" s="16"/>
      <c r="J41" s="16"/>
      <c r="K41" s="16"/>
      <c r="L41" s="16"/>
      <c r="M41" s="16"/>
      <c r="N41" s="16" t="str">
        <f>Sheet1!N41</f>
        <v/>
      </c>
      <c r="O41" s="16" t="str">
        <f>Sheet1!O41</f>
        <v/>
      </c>
      <c r="P41" s="16"/>
      <c r="Q41" s="16"/>
      <c r="R41" s="16"/>
    </row>
    <row r="42" spans="1:18" ht="31.5" customHeight="1" x14ac:dyDescent="0.25">
      <c r="A42" s="1"/>
      <c r="B42" s="2"/>
      <c r="C42" s="17"/>
      <c r="D42" s="16" t="str">
        <f>Sheet1!D42</f>
        <v/>
      </c>
      <c r="E42" s="16" t="str">
        <f>Sheet1!E42</f>
        <v/>
      </c>
      <c r="F42" s="16"/>
      <c r="G42" s="16"/>
      <c r="H42" s="16"/>
      <c r="I42" s="16"/>
      <c r="J42" s="16"/>
      <c r="K42" s="16"/>
      <c r="L42" s="16"/>
      <c r="M42" s="16"/>
      <c r="N42" s="16" t="str">
        <f>Sheet1!N42</f>
        <v/>
      </c>
      <c r="O42" s="16" t="str">
        <f>Sheet1!O42</f>
        <v/>
      </c>
      <c r="P42" s="16"/>
      <c r="Q42" s="16"/>
      <c r="R42" s="16"/>
    </row>
    <row r="43" spans="1:18" ht="31.5" customHeight="1" x14ac:dyDescent="0.25">
      <c r="A43" s="1"/>
      <c r="B43" s="2"/>
      <c r="C43" s="17"/>
      <c r="D43" s="16" t="str">
        <f>Sheet1!D43</f>
        <v/>
      </c>
      <c r="E43" s="16" t="str">
        <f>Sheet1!E43</f>
        <v/>
      </c>
      <c r="F43" s="16"/>
      <c r="G43" s="16"/>
      <c r="H43" s="16"/>
      <c r="I43" s="16"/>
      <c r="J43" s="16"/>
      <c r="K43" s="16"/>
      <c r="L43" s="16"/>
      <c r="M43" s="16"/>
      <c r="N43" s="16" t="str">
        <f>Sheet1!N43</f>
        <v/>
      </c>
      <c r="O43" s="16" t="str">
        <f>Sheet1!O43</f>
        <v/>
      </c>
      <c r="P43" s="16"/>
      <c r="Q43" s="16"/>
      <c r="R43" s="16"/>
    </row>
    <row r="44" spans="1:18" ht="31.5" customHeight="1" x14ac:dyDescent="0.25">
      <c r="A44" s="1"/>
      <c r="B44" s="2"/>
      <c r="C44" s="17"/>
      <c r="D44" s="16" t="str">
        <f>Sheet1!D44</f>
        <v/>
      </c>
      <c r="E44" s="16" t="str">
        <f>Sheet1!E44</f>
        <v/>
      </c>
      <c r="F44" s="16"/>
      <c r="G44" s="16"/>
      <c r="H44" s="16"/>
      <c r="I44" s="16"/>
      <c r="J44" s="16"/>
      <c r="K44" s="16"/>
      <c r="L44" s="16"/>
      <c r="M44" s="16"/>
      <c r="N44" s="16" t="str">
        <f>Sheet1!N44</f>
        <v/>
      </c>
      <c r="O44" s="16" t="str">
        <f>Sheet1!O44</f>
        <v/>
      </c>
      <c r="P44" s="16"/>
      <c r="Q44" s="16"/>
      <c r="R44" s="16"/>
    </row>
    <row r="45" spans="1:18" ht="31.5" customHeight="1" x14ac:dyDescent="0.25">
      <c r="A45" s="1"/>
      <c r="B45" s="2"/>
      <c r="C45" s="17"/>
      <c r="D45" s="16" t="str">
        <f>Sheet1!D45</f>
        <v/>
      </c>
      <c r="E45" s="16" t="str">
        <f>Sheet1!E45</f>
        <v/>
      </c>
      <c r="F45" s="16"/>
      <c r="G45" s="16"/>
      <c r="H45" s="16"/>
      <c r="I45" s="16"/>
      <c r="J45" s="16"/>
      <c r="K45" s="16"/>
      <c r="L45" s="16"/>
      <c r="M45" s="16"/>
      <c r="N45" s="16" t="str">
        <f>Sheet1!N45</f>
        <v/>
      </c>
      <c r="O45" s="16" t="str">
        <f>Sheet1!O45</f>
        <v/>
      </c>
      <c r="P45" s="16"/>
      <c r="Q45" s="16"/>
      <c r="R45" s="16"/>
    </row>
    <row r="46" spans="1:18" ht="31.5" customHeight="1" x14ac:dyDescent="0.25">
      <c r="A46" s="1"/>
      <c r="B46" s="2"/>
      <c r="C46" s="17"/>
      <c r="D46" s="16" t="str">
        <f>Sheet1!D46</f>
        <v/>
      </c>
      <c r="E46" s="16" t="str">
        <f>Sheet1!E46</f>
        <v/>
      </c>
      <c r="F46" s="16"/>
      <c r="G46" s="16"/>
      <c r="H46" s="16"/>
      <c r="I46" s="16"/>
      <c r="J46" s="16"/>
      <c r="K46" s="16"/>
      <c r="L46" s="16"/>
      <c r="M46" s="16"/>
      <c r="N46" s="16" t="str">
        <f>Sheet1!N46</f>
        <v/>
      </c>
      <c r="O46" s="16" t="str">
        <f>Sheet1!O46</f>
        <v/>
      </c>
      <c r="P46" s="16"/>
      <c r="Q46" s="16"/>
      <c r="R46" s="16"/>
    </row>
    <row r="47" spans="1:18" ht="31.5" customHeight="1" x14ac:dyDescent="0.25">
      <c r="A47" s="1"/>
      <c r="B47" s="2"/>
      <c r="C47" s="17"/>
      <c r="D47" s="16" t="str">
        <f>Sheet1!D47</f>
        <v/>
      </c>
      <c r="E47" s="16" t="str">
        <f>Sheet1!E47</f>
        <v/>
      </c>
      <c r="F47" s="16"/>
      <c r="G47" s="16"/>
      <c r="H47" s="16"/>
      <c r="I47" s="16"/>
      <c r="J47" s="16"/>
      <c r="K47" s="16"/>
      <c r="L47" s="16"/>
      <c r="M47" s="16"/>
      <c r="N47" s="16" t="str">
        <f>Sheet1!N47</f>
        <v/>
      </c>
      <c r="O47" s="16" t="str">
        <f>Sheet1!O47</f>
        <v/>
      </c>
      <c r="P47" s="16"/>
      <c r="Q47" s="16"/>
      <c r="R47" s="16"/>
    </row>
    <row r="48" spans="1:18" ht="31.5" customHeight="1" x14ac:dyDescent="0.25">
      <c r="A48" s="1"/>
      <c r="B48" s="2"/>
      <c r="C48" s="17"/>
      <c r="D48" s="16" t="str">
        <f>Sheet1!D48</f>
        <v/>
      </c>
      <c r="E48" s="16" t="str">
        <f>Sheet1!E48</f>
        <v/>
      </c>
      <c r="F48" s="16"/>
      <c r="G48" s="16"/>
      <c r="H48" s="16"/>
      <c r="I48" s="16"/>
      <c r="J48" s="16"/>
      <c r="K48" s="16"/>
      <c r="L48" s="16"/>
      <c r="M48" s="16"/>
      <c r="N48" s="16" t="str">
        <f>Sheet1!N48</f>
        <v/>
      </c>
      <c r="O48" s="16" t="str">
        <f>Sheet1!O48</f>
        <v/>
      </c>
      <c r="P48" s="16"/>
      <c r="Q48" s="16"/>
      <c r="R48" s="16"/>
    </row>
    <row r="49" spans="1:18" ht="31.5" customHeight="1" x14ac:dyDescent="0.25">
      <c r="A49" s="1"/>
      <c r="B49" s="2"/>
      <c r="C49" s="17"/>
      <c r="D49" s="16" t="str">
        <f>Sheet1!D49</f>
        <v/>
      </c>
      <c r="E49" s="16" t="str">
        <f>Sheet1!E49</f>
        <v/>
      </c>
      <c r="F49" s="16"/>
      <c r="G49" s="16"/>
      <c r="H49" s="16"/>
      <c r="I49" s="16"/>
      <c r="J49" s="16"/>
      <c r="K49" s="16"/>
      <c r="L49" s="16"/>
      <c r="M49" s="16"/>
      <c r="N49" s="16" t="str">
        <f>Sheet1!N49</f>
        <v/>
      </c>
      <c r="O49" s="16" t="str">
        <f>Sheet1!O49</f>
        <v/>
      </c>
      <c r="P49" s="16"/>
      <c r="Q49" s="16"/>
      <c r="R49" s="16"/>
    </row>
    <row r="50" spans="1:18" ht="31.5" customHeight="1" x14ac:dyDescent="0.25">
      <c r="A50" s="1"/>
      <c r="B50" s="2"/>
      <c r="C50" s="17"/>
      <c r="D50" s="16" t="str">
        <f>Sheet1!D50</f>
        <v/>
      </c>
      <c r="E50" s="16" t="str">
        <f>Sheet1!E50</f>
        <v/>
      </c>
      <c r="F50" s="16"/>
      <c r="G50" s="16"/>
      <c r="H50" s="16"/>
      <c r="I50" s="16"/>
      <c r="J50" s="16"/>
      <c r="K50" s="16"/>
      <c r="L50" s="16"/>
      <c r="M50" s="16"/>
      <c r="N50" s="16" t="str">
        <f>Sheet1!N50</f>
        <v/>
      </c>
      <c r="O50" s="16" t="str">
        <f>Sheet1!O50</f>
        <v/>
      </c>
      <c r="P50" s="16"/>
      <c r="Q50" s="16"/>
      <c r="R50" s="16"/>
    </row>
    <row r="51" spans="1:18" ht="31.5" customHeight="1" x14ac:dyDescent="0.25">
      <c r="A51" s="1"/>
      <c r="B51" s="2"/>
      <c r="C51" s="17"/>
      <c r="D51" s="16" t="str">
        <f>Sheet1!D51</f>
        <v/>
      </c>
      <c r="E51" s="16" t="str">
        <f>Sheet1!E51</f>
        <v/>
      </c>
      <c r="F51" s="16"/>
      <c r="G51" s="16"/>
      <c r="H51" s="16"/>
      <c r="I51" s="16"/>
      <c r="J51" s="16"/>
      <c r="K51" s="16"/>
      <c r="L51" s="16"/>
      <c r="M51" s="16"/>
      <c r="N51" s="16" t="str">
        <f>Sheet1!N51</f>
        <v/>
      </c>
      <c r="O51" s="16" t="str">
        <f>Sheet1!O51</f>
        <v/>
      </c>
      <c r="P51" s="16"/>
      <c r="Q51" s="16"/>
      <c r="R51" s="16"/>
    </row>
    <row r="52" spans="1:18" ht="31.5" customHeight="1" x14ac:dyDescent="0.25">
      <c r="A52" s="1"/>
      <c r="B52" s="2"/>
      <c r="C52" s="17"/>
      <c r="D52" s="16" t="str">
        <f>Sheet1!D52</f>
        <v/>
      </c>
      <c r="E52" s="16" t="str">
        <f>Sheet1!E52</f>
        <v/>
      </c>
      <c r="F52" s="16"/>
      <c r="G52" s="16"/>
      <c r="H52" s="16"/>
      <c r="I52" s="16"/>
      <c r="J52" s="16"/>
      <c r="K52" s="16"/>
      <c r="L52" s="16"/>
      <c r="M52" s="16"/>
      <c r="N52" s="16" t="str">
        <f>Sheet1!N52</f>
        <v/>
      </c>
      <c r="O52" s="16" t="str">
        <f>Sheet1!O52</f>
        <v/>
      </c>
      <c r="P52" s="16"/>
      <c r="Q52" s="16"/>
      <c r="R52" s="16"/>
    </row>
    <row r="53" spans="1:18" ht="31.5" customHeight="1" x14ac:dyDescent="0.25">
      <c r="A53" s="1"/>
      <c r="B53" s="2"/>
      <c r="C53" s="17"/>
      <c r="D53" s="16" t="str">
        <f>Sheet1!D53</f>
        <v/>
      </c>
      <c r="E53" s="16" t="str">
        <f>Sheet1!E53</f>
        <v/>
      </c>
      <c r="F53" s="16"/>
      <c r="G53" s="16"/>
      <c r="H53" s="16"/>
      <c r="I53" s="16"/>
      <c r="J53" s="16"/>
      <c r="K53" s="16"/>
      <c r="L53" s="16"/>
      <c r="M53" s="16"/>
      <c r="N53" s="16" t="str">
        <f>Sheet1!N53</f>
        <v/>
      </c>
      <c r="O53" s="16" t="str">
        <f>Sheet1!O53</f>
        <v/>
      </c>
      <c r="P53" s="16"/>
      <c r="Q53" s="16"/>
      <c r="R53" s="16"/>
    </row>
    <row r="54" spans="1:18" ht="31.5" customHeight="1" x14ac:dyDescent="0.25">
      <c r="A54" s="1"/>
      <c r="B54" s="2"/>
      <c r="C54" s="17"/>
      <c r="D54" s="16" t="str">
        <f>Sheet1!D54</f>
        <v/>
      </c>
      <c r="E54" s="16" t="str">
        <f>Sheet1!E54</f>
        <v/>
      </c>
      <c r="F54" s="16"/>
      <c r="G54" s="16"/>
      <c r="H54" s="16"/>
      <c r="I54" s="16"/>
      <c r="J54" s="16"/>
      <c r="K54" s="16"/>
      <c r="L54" s="16"/>
      <c r="M54" s="16"/>
      <c r="N54" s="16" t="str">
        <f>Sheet1!N54</f>
        <v/>
      </c>
      <c r="O54" s="16" t="str">
        <f>Sheet1!O54</f>
        <v/>
      </c>
      <c r="P54" s="16"/>
      <c r="Q54" s="16"/>
      <c r="R54" s="16"/>
    </row>
    <row r="55" spans="1:18" ht="31.5" customHeight="1" x14ac:dyDescent="0.25">
      <c r="A55" s="1"/>
      <c r="B55" s="2"/>
      <c r="C55" s="17"/>
      <c r="D55" s="16" t="str">
        <f>Sheet1!D55</f>
        <v/>
      </c>
      <c r="E55" s="16" t="str">
        <f>Sheet1!E55</f>
        <v/>
      </c>
      <c r="F55" s="16"/>
      <c r="G55" s="16"/>
      <c r="H55" s="16"/>
      <c r="I55" s="16"/>
      <c r="J55" s="16"/>
      <c r="K55" s="16"/>
      <c r="L55" s="16"/>
      <c r="M55" s="16"/>
      <c r="N55" s="16" t="str">
        <f>Sheet1!N55</f>
        <v/>
      </c>
      <c r="O55" s="16" t="str">
        <f>Sheet1!O55</f>
        <v/>
      </c>
      <c r="P55" s="16"/>
      <c r="Q55" s="16"/>
      <c r="R55" s="16"/>
    </row>
    <row r="56" spans="1:18" ht="31.5" customHeight="1" x14ac:dyDescent="0.25">
      <c r="A56" s="1"/>
      <c r="B56" s="2"/>
      <c r="C56" s="17"/>
      <c r="D56" s="16" t="str">
        <f>Sheet1!D56</f>
        <v/>
      </c>
      <c r="E56" s="16" t="str">
        <f>Sheet1!E56</f>
        <v/>
      </c>
      <c r="F56" s="16"/>
      <c r="G56" s="16"/>
      <c r="H56" s="16"/>
      <c r="I56" s="16"/>
      <c r="J56" s="16"/>
      <c r="K56" s="16"/>
      <c r="L56" s="16"/>
      <c r="M56" s="16"/>
      <c r="N56" s="16" t="str">
        <f>Sheet1!N56</f>
        <v/>
      </c>
      <c r="O56" s="16" t="str">
        <f>Sheet1!O56</f>
        <v/>
      </c>
      <c r="P56" s="16"/>
      <c r="Q56" s="16"/>
      <c r="R56" s="16"/>
    </row>
    <row r="57" spans="1:18" ht="31.5" customHeight="1" x14ac:dyDescent="0.25">
      <c r="A57" s="1"/>
      <c r="B57" s="2"/>
      <c r="C57" s="17"/>
      <c r="D57" s="16" t="str">
        <f>Sheet1!D57</f>
        <v/>
      </c>
      <c r="E57" s="16" t="str">
        <f>Sheet1!E57</f>
        <v/>
      </c>
      <c r="F57" s="16"/>
      <c r="G57" s="16"/>
      <c r="H57" s="16"/>
      <c r="I57" s="16"/>
      <c r="J57" s="16"/>
      <c r="K57" s="16"/>
      <c r="L57" s="16"/>
      <c r="M57" s="16"/>
      <c r="N57" s="16" t="str">
        <f>Sheet1!N57</f>
        <v/>
      </c>
      <c r="O57" s="16" t="str">
        <f>Sheet1!O57</f>
        <v/>
      </c>
      <c r="P57" s="16"/>
      <c r="Q57" s="16"/>
      <c r="R57" s="16"/>
    </row>
    <row r="58" spans="1:18" ht="31.5" customHeight="1" x14ac:dyDescent="0.25">
      <c r="A58" s="1"/>
      <c r="B58" s="2"/>
      <c r="C58" s="17"/>
      <c r="D58" s="16" t="str">
        <f>Sheet1!D58</f>
        <v/>
      </c>
      <c r="E58" s="16" t="str">
        <f>Sheet1!E58</f>
        <v/>
      </c>
      <c r="F58" s="16"/>
      <c r="G58" s="16"/>
      <c r="H58" s="16"/>
      <c r="I58" s="16"/>
      <c r="J58" s="16"/>
      <c r="K58" s="16"/>
      <c r="L58" s="16"/>
      <c r="M58" s="16"/>
      <c r="N58" s="16" t="str">
        <f>Sheet1!N58</f>
        <v/>
      </c>
      <c r="O58" s="16" t="str">
        <f>Sheet1!O58</f>
        <v/>
      </c>
      <c r="P58" s="16"/>
      <c r="Q58" s="16"/>
      <c r="R58" s="16"/>
    </row>
    <row r="59" spans="1:18" ht="31.5" customHeight="1" x14ac:dyDescent="0.25">
      <c r="A59" s="1"/>
      <c r="B59" s="2"/>
      <c r="C59" s="17"/>
      <c r="D59" s="16" t="str">
        <f>Sheet1!D59</f>
        <v/>
      </c>
      <c r="E59" s="16" t="str">
        <f>Sheet1!E59</f>
        <v/>
      </c>
      <c r="F59" s="16"/>
      <c r="G59" s="16"/>
      <c r="H59" s="16"/>
      <c r="I59" s="16"/>
      <c r="J59" s="16"/>
      <c r="K59" s="16"/>
      <c r="L59" s="16"/>
      <c r="M59" s="16"/>
      <c r="N59" s="16" t="str">
        <f>Sheet1!N59</f>
        <v/>
      </c>
      <c r="O59" s="16" t="str">
        <f>Sheet1!O59</f>
        <v/>
      </c>
      <c r="P59" s="16"/>
      <c r="Q59" s="16"/>
      <c r="R59" s="16"/>
    </row>
    <row r="60" spans="1:18" ht="31.5" customHeight="1" x14ac:dyDescent="0.25">
      <c r="A60" s="1"/>
      <c r="B60" s="2"/>
      <c r="C60" s="17"/>
      <c r="D60" s="16" t="str">
        <f>Sheet1!D60</f>
        <v/>
      </c>
      <c r="E60" s="16" t="str">
        <f>Sheet1!E60</f>
        <v/>
      </c>
      <c r="F60" s="16"/>
      <c r="G60" s="16"/>
      <c r="H60" s="16"/>
      <c r="I60" s="16"/>
      <c r="J60" s="16"/>
      <c r="K60" s="16"/>
      <c r="L60" s="16"/>
      <c r="M60" s="16"/>
      <c r="N60" s="16" t="str">
        <f>Sheet1!N60</f>
        <v/>
      </c>
      <c r="O60" s="16" t="str">
        <f>Sheet1!O60</f>
        <v/>
      </c>
      <c r="P60" s="16"/>
      <c r="Q60" s="16"/>
      <c r="R60" s="16"/>
    </row>
    <row r="61" spans="1:18" ht="31.5" customHeight="1" x14ac:dyDescent="0.25">
      <c r="A61" s="1"/>
      <c r="B61" s="2"/>
      <c r="C61" s="17"/>
      <c r="D61" s="16" t="str">
        <f>Sheet1!D61</f>
        <v/>
      </c>
      <c r="E61" s="16" t="str">
        <f>Sheet1!E61</f>
        <v/>
      </c>
      <c r="F61" s="16"/>
      <c r="G61" s="16"/>
      <c r="H61" s="16"/>
      <c r="I61" s="16"/>
      <c r="J61" s="16"/>
      <c r="K61" s="16"/>
      <c r="L61" s="16"/>
      <c r="M61" s="16"/>
      <c r="N61" s="16" t="str">
        <f>Sheet1!N61</f>
        <v/>
      </c>
      <c r="O61" s="16" t="str">
        <f>Sheet1!O61</f>
        <v/>
      </c>
      <c r="P61" s="16"/>
      <c r="Q61" s="16"/>
      <c r="R61" s="16"/>
    </row>
    <row r="62" spans="1:18" ht="31.5" customHeight="1" x14ac:dyDescent="0.25">
      <c r="A62" s="1"/>
      <c r="B62" s="2"/>
      <c r="C62" s="17"/>
      <c r="D62" s="16" t="str">
        <f>Sheet1!D62</f>
        <v/>
      </c>
      <c r="E62" s="16" t="str">
        <f>Sheet1!E62</f>
        <v/>
      </c>
      <c r="F62" s="16"/>
      <c r="G62" s="16"/>
      <c r="H62" s="16"/>
      <c r="I62" s="16"/>
      <c r="J62" s="16"/>
      <c r="K62" s="16"/>
      <c r="L62" s="16"/>
      <c r="M62" s="16"/>
      <c r="N62" s="16" t="str">
        <f>Sheet1!N62</f>
        <v/>
      </c>
      <c r="O62" s="16" t="str">
        <f>Sheet1!O62</f>
        <v/>
      </c>
      <c r="P62" s="16"/>
      <c r="Q62" s="16"/>
      <c r="R62" s="16"/>
    </row>
    <row r="63" spans="1:18" ht="31.5" customHeight="1" x14ac:dyDescent="0.25">
      <c r="A63" s="1"/>
      <c r="B63" s="2"/>
      <c r="C63" s="17"/>
      <c r="D63" s="16" t="str">
        <f>Sheet1!D63</f>
        <v/>
      </c>
      <c r="E63" s="16" t="str">
        <f>Sheet1!E63</f>
        <v/>
      </c>
      <c r="F63" s="16"/>
      <c r="G63" s="16"/>
      <c r="H63" s="16"/>
      <c r="I63" s="16"/>
      <c r="J63" s="16"/>
      <c r="K63" s="16"/>
      <c r="L63" s="16"/>
      <c r="M63" s="16"/>
      <c r="N63" s="16" t="str">
        <f>Sheet1!N63</f>
        <v/>
      </c>
      <c r="O63" s="16" t="str">
        <f>Sheet1!O63</f>
        <v/>
      </c>
      <c r="P63" s="16"/>
      <c r="Q63" s="16"/>
      <c r="R63" s="16"/>
    </row>
    <row r="64" spans="1:18" ht="31.5" customHeight="1" x14ac:dyDescent="0.25">
      <c r="A64" s="1"/>
      <c r="B64" s="2"/>
      <c r="C64" s="17"/>
      <c r="D64" s="16" t="str">
        <f>Sheet1!D64</f>
        <v/>
      </c>
      <c r="E64" s="16" t="str">
        <f>Sheet1!E64</f>
        <v/>
      </c>
      <c r="F64" s="16"/>
      <c r="G64" s="16"/>
      <c r="H64" s="16"/>
      <c r="I64" s="16"/>
      <c r="J64" s="16"/>
      <c r="K64" s="16"/>
      <c r="L64" s="16"/>
      <c r="M64" s="16"/>
      <c r="N64" s="16" t="str">
        <f>Sheet1!N64</f>
        <v/>
      </c>
      <c r="O64" s="16" t="str">
        <f>Sheet1!O64</f>
        <v/>
      </c>
      <c r="P64" s="16"/>
      <c r="Q64" s="16"/>
      <c r="R64" s="16"/>
    </row>
    <row r="65" spans="1:18" ht="31.5" customHeight="1" x14ac:dyDescent="0.25">
      <c r="A65" s="1"/>
      <c r="B65" s="2"/>
      <c r="C65" s="17"/>
      <c r="D65" s="16" t="str">
        <f>Sheet1!D65</f>
        <v/>
      </c>
      <c r="E65" s="16" t="str">
        <f>Sheet1!E65</f>
        <v/>
      </c>
      <c r="F65" s="16"/>
      <c r="G65" s="16"/>
      <c r="H65" s="16"/>
      <c r="I65" s="16"/>
      <c r="J65" s="16"/>
      <c r="K65" s="16"/>
      <c r="L65" s="16"/>
      <c r="M65" s="16"/>
      <c r="N65" s="16" t="str">
        <f>Sheet1!N65</f>
        <v/>
      </c>
      <c r="O65" s="16" t="str">
        <f>Sheet1!O65</f>
        <v/>
      </c>
      <c r="P65" s="16"/>
      <c r="Q65" s="16"/>
      <c r="R65" s="16"/>
    </row>
    <row r="66" spans="1:18" ht="31.5" customHeight="1" x14ac:dyDescent="0.25">
      <c r="A66" s="1"/>
      <c r="B66" s="2"/>
      <c r="C66" s="17"/>
      <c r="D66" s="16" t="str">
        <f>Sheet1!D66</f>
        <v/>
      </c>
      <c r="E66" s="16" t="str">
        <f>Sheet1!E66</f>
        <v/>
      </c>
      <c r="F66" s="16"/>
      <c r="G66" s="16"/>
      <c r="H66" s="16"/>
      <c r="I66" s="16"/>
      <c r="J66" s="16"/>
      <c r="K66" s="16"/>
      <c r="L66" s="16"/>
      <c r="M66" s="16"/>
      <c r="N66" s="16" t="str">
        <f>Sheet1!N66</f>
        <v/>
      </c>
      <c r="O66" s="16" t="str">
        <f>Sheet1!O66</f>
        <v/>
      </c>
      <c r="P66" s="16"/>
      <c r="Q66" s="16"/>
      <c r="R66" s="16"/>
    </row>
    <row r="67" spans="1:18" ht="31.5" customHeight="1" x14ac:dyDescent="0.25">
      <c r="A67" s="1"/>
      <c r="B67" s="2"/>
      <c r="C67" s="17"/>
      <c r="D67" s="16" t="str">
        <f>Sheet1!D67</f>
        <v/>
      </c>
      <c r="E67" s="16" t="str">
        <f>Sheet1!E67</f>
        <v/>
      </c>
      <c r="F67" s="16"/>
      <c r="G67" s="16"/>
      <c r="H67" s="16"/>
      <c r="I67" s="16"/>
      <c r="J67" s="16"/>
      <c r="K67" s="16"/>
      <c r="L67" s="16"/>
      <c r="M67" s="16"/>
      <c r="N67" s="16" t="str">
        <f>Sheet1!N67</f>
        <v/>
      </c>
      <c r="O67" s="16" t="str">
        <f>Sheet1!O67</f>
        <v/>
      </c>
      <c r="P67" s="16"/>
      <c r="Q67" s="16"/>
      <c r="R67" s="16"/>
    </row>
    <row r="68" spans="1:18" ht="31.5" customHeight="1" x14ac:dyDescent="0.25">
      <c r="A68" s="1"/>
      <c r="B68" s="2"/>
      <c r="C68" s="17"/>
      <c r="D68" s="16" t="str">
        <f>Sheet1!D68</f>
        <v/>
      </c>
      <c r="E68" s="16" t="str">
        <f>Sheet1!E68</f>
        <v/>
      </c>
      <c r="F68" s="16"/>
      <c r="G68" s="16"/>
      <c r="H68" s="16"/>
      <c r="I68" s="16"/>
      <c r="J68" s="16"/>
      <c r="K68" s="16"/>
      <c r="L68" s="16"/>
      <c r="M68" s="16"/>
      <c r="N68" s="16" t="str">
        <f>Sheet1!N68</f>
        <v/>
      </c>
      <c r="O68" s="16" t="str">
        <f>Sheet1!O68</f>
        <v/>
      </c>
      <c r="P68" s="16"/>
      <c r="Q68" s="16"/>
      <c r="R68" s="16"/>
    </row>
    <row r="69" spans="1:18" ht="31.5" customHeight="1" x14ac:dyDescent="0.25">
      <c r="A69" s="1"/>
      <c r="B69" s="2"/>
      <c r="C69" s="17"/>
      <c r="D69" s="16" t="str">
        <f>Sheet1!D69</f>
        <v/>
      </c>
      <c r="E69" s="16" t="str">
        <f>Sheet1!E69</f>
        <v/>
      </c>
      <c r="F69" s="16"/>
      <c r="G69" s="16"/>
      <c r="H69" s="16"/>
      <c r="I69" s="16"/>
      <c r="J69" s="16"/>
      <c r="K69" s="16"/>
      <c r="L69" s="16"/>
      <c r="M69" s="16"/>
      <c r="N69" s="16" t="str">
        <f>Sheet1!N69</f>
        <v/>
      </c>
      <c r="O69" s="16" t="str">
        <f>Sheet1!O69</f>
        <v/>
      </c>
      <c r="P69" s="16"/>
      <c r="Q69" s="16"/>
      <c r="R69" s="16"/>
    </row>
    <row r="70" spans="1:18" ht="31.5" customHeight="1" x14ac:dyDescent="0.25">
      <c r="A70" s="1"/>
      <c r="B70" s="2"/>
      <c r="C70" s="17"/>
      <c r="D70" s="16" t="str">
        <f>Sheet1!D70</f>
        <v/>
      </c>
      <c r="E70" s="16" t="str">
        <f>Sheet1!E70</f>
        <v/>
      </c>
      <c r="F70" s="16"/>
      <c r="G70" s="16"/>
      <c r="H70" s="16"/>
      <c r="I70" s="16"/>
      <c r="J70" s="16"/>
      <c r="K70" s="16"/>
      <c r="L70" s="16"/>
      <c r="M70" s="16"/>
      <c r="N70" s="16" t="str">
        <f>Sheet1!N70</f>
        <v/>
      </c>
      <c r="O70" s="16" t="str">
        <f>Sheet1!O70</f>
        <v/>
      </c>
      <c r="P70" s="16"/>
      <c r="Q70" s="16"/>
      <c r="R70" s="16"/>
    </row>
    <row r="71" spans="1:18" ht="31.5" customHeight="1" x14ac:dyDescent="0.25">
      <c r="A71" s="1"/>
      <c r="B71" s="2"/>
      <c r="C71" s="17"/>
      <c r="D71" s="16" t="str">
        <f>Sheet1!D71</f>
        <v/>
      </c>
      <c r="E71" s="16" t="str">
        <f>Sheet1!E71</f>
        <v/>
      </c>
      <c r="F71" s="16"/>
      <c r="G71" s="16"/>
      <c r="H71" s="16"/>
      <c r="I71" s="16"/>
      <c r="J71" s="16"/>
      <c r="K71" s="16"/>
      <c r="L71" s="16"/>
      <c r="M71" s="16"/>
      <c r="N71" s="16" t="str">
        <f>Sheet1!N71</f>
        <v/>
      </c>
      <c r="O71" s="16" t="str">
        <f>Sheet1!O71</f>
        <v/>
      </c>
      <c r="P71" s="16"/>
      <c r="Q71" s="16"/>
      <c r="R71" s="16"/>
    </row>
    <row r="72" spans="1:18" ht="31.5" customHeight="1" x14ac:dyDescent="0.25">
      <c r="A72" s="1"/>
      <c r="B72" s="2"/>
      <c r="C72" s="17"/>
      <c r="D72" s="16" t="str">
        <f>Sheet1!D72</f>
        <v/>
      </c>
      <c r="E72" s="16" t="str">
        <f>Sheet1!E72</f>
        <v/>
      </c>
      <c r="F72" s="16"/>
      <c r="G72" s="16"/>
      <c r="H72" s="16"/>
      <c r="I72" s="16"/>
      <c r="J72" s="16"/>
      <c r="K72" s="16"/>
      <c r="L72" s="16"/>
      <c r="M72" s="16"/>
      <c r="N72" s="16" t="str">
        <f>Sheet1!N72</f>
        <v/>
      </c>
      <c r="O72" s="16" t="str">
        <f>Sheet1!O72</f>
        <v/>
      </c>
      <c r="P72" s="16"/>
      <c r="Q72" s="16"/>
      <c r="R72" s="16"/>
    </row>
    <row r="73" spans="1:18" ht="31.5" customHeight="1" x14ac:dyDescent="0.25">
      <c r="A73" s="1"/>
      <c r="B73" s="2"/>
      <c r="C73" s="17"/>
      <c r="D73" s="16" t="str">
        <f>Sheet1!D73</f>
        <v/>
      </c>
      <c r="E73" s="16" t="str">
        <f>Sheet1!E73</f>
        <v/>
      </c>
      <c r="F73" s="16"/>
      <c r="G73" s="16"/>
      <c r="H73" s="16"/>
      <c r="I73" s="16"/>
      <c r="J73" s="16"/>
      <c r="K73" s="16"/>
      <c r="L73" s="16"/>
      <c r="M73" s="16"/>
      <c r="N73" s="16" t="str">
        <f>Sheet1!N73</f>
        <v/>
      </c>
      <c r="O73" s="16" t="str">
        <f>Sheet1!O73</f>
        <v/>
      </c>
      <c r="P73" s="16"/>
      <c r="Q73" s="16"/>
      <c r="R73" s="16"/>
    </row>
    <row r="74" spans="1:18" ht="31.5" customHeight="1" x14ac:dyDescent="0.25">
      <c r="A74" s="1"/>
      <c r="B74" s="2"/>
      <c r="C74" s="17"/>
      <c r="D74" s="16" t="str">
        <f>Sheet1!D74</f>
        <v/>
      </c>
      <c r="E74" s="16" t="str">
        <f>Sheet1!E74</f>
        <v/>
      </c>
      <c r="F74" s="16"/>
      <c r="G74" s="16"/>
      <c r="H74" s="16"/>
      <c r="I74" s="16"/>
      <c r="J74" s="16"/>
      <c r="K74" s="16"/>
      <c r="L74" s="16"/>
      <c r="M74" s="16"/>
      <c r="N74" s="16" t="str">
        <f>Sheet1!N74</f>
        <v/>
      </c>
      <c r="O74" s="16" t="str">
        <f>Sheet1!O74</f>
        <v/>
      </c>
      <c r="P74" s="16"/>
      <c r="Q74" s="16"/>
      <c r="R74" s="16"/>
    </row>
    <row r="75" spans="1:18" ht="31.5" customHeight="1" x14ac:dyDescent="0.25">
      <c r="A75" s="1"/>
      <c r="B75" s="2"/>
      <c r="C75" s="17"/>
      <c r="D75" s="16" t="str">
        <f>Sheet1!D75</f>
        <v/>
      </c>
      <c r="E75" s="16" t="str">
        <f>Sheet1!E75</f>
        <v/>
      </c>
      <c r="F75" s="16"/>
      <c r="G75" s="16"/>
      <c r="H75" s="16"/>
      <c r="I75" s="16"/>
      <c r="J75" s="16"/>
      <c r="K75" s="16"/>
      <c r="L75" s="16"/>
      <c r="M75" s="16"/>
      <c r="N75" s="16" t="str">
        <f>Sheet1!N75</f>
        <v/>
      </c>
      <c r="O75" s="16" t="str">
        <f>Sheet1!O75</f>
        <v/>
      </c>
      <c r="P75" s="16"/>
      <c r="Q75" s="16"/>
      <c r="R75" s="16"/>
    </row>
    <row r="76" spans="1:18" ht="31.5" customHeight="1" x14ac:dyDescent="0.25">
      <c r="A76" s="1"/>
      <c r="B76" s="2"/>
      <c r="C76" s="17"/>
      <c r="D76" s="16" t="str">
        <f>Sheet1!D76</f>
        <v/>
      </c>
      <c r="E76" s="16" t="str">
        <f>Sheet1!E76</f>
        <v/>
      </c>
      <c r="F76" s="16"/>
      <c r="G76" s="16"/>
      <c r="H76" s="16"/>
      <c r="I76" s="16"/>
      <c r="J76" s="16"/>
      <c r="K76" s="16"/>
      <c r="L76" s="16"/>
      <c r="M76" s="16"/>
      <c r="N76" s="16" t="str">
        <f>Sheet1!N76</f>
        <v/>
      </c>
      <c r="O76" s="16" t="str">
        <f>Sheet1!O76</f>
        <v/>
      </c>
      <c r="P76" s="16"/>
      <c r="Q76" s="16"/>
      <c r="R76" s="16"/>
    </row>
    <row r="77" spans="1:18" ht="31.5" customHeight="1" x14ac:dyDescent="0.25">
      <c r="A77" s="1"/>
      <c r="B77" s="2"/>
      <c r="C77" s="17"/>
      <c r="D77" s="16" t="str">
        <f>Sheet1!D77</f>
        <v/>
      </c>
      <c r="E77" s="16" t="str">
        <f>Sheet1!E77</f>
        <v/>
      </c>
      <c r="F77" s="16"/>
      <c r="G77" s="16"/>
      <c r="H77" s="16"/>
      <c r="I77" s="16"/>
      <c r="J77" s="16"/>
      <c r="K77" s="16"/>
      <c r="L77" s="16"/>
      <c r="M77" s="16"/>
      <c r="N77" s="16" t="str">
        <f>Sheet1!N77</f>
        <v/>
      </c>
      <c r="O77" s="16" t="str">
        <f>Sheet1!O77</f>
        <v/>
      </c>
      <c r="P77" s="16"/>
      <c r="Q77" s="16"/>
      <c r="R77" s="16"/>
    </row>
    <row r="78" spans="1:18" ht="31.5" customHeight="1" x14ac:dyDescent="0.25">
      <c r="A78" s="1"/>
      <c r="B78" s="2"/>
      <c r="C78" s="17"/>
      <c r="D78" s="16" t="str">
        <f>Sheet1!D78</f>
        <v/>
      </c>
      <c r="E78" s="16" t="str">
        <f>Sheet1!E78</f>
        <v/>
      </c>
      <c r="F78" s="16"/>
      <c r="G78" s="16"/>
      <c r="H78" s="16"/>
      <c r="I78" s="16"/>
      <c r="J78" s="16"/>
      <c r="K78" s="16"/>
      <c r="L78" s="16"/>
      <c r="M78" s="16"/>
      <c r="N78" s="16" t="str">
        <f>Sheet1!N78</f>
        <v/>
      </c>
      <c r="O78" s="16" t="str">
        <f>Sheet1!O78</f>
        <v/>
      </c>
      <c r="P78" s="16"/>
      <c r="Q78" s="16"/>
      <c r="R78" s="16"/>
    </row>
    <row r="79" spans="1:18" ht="31.5" customHeight="1" x14ac:dyDescent="0.25">
      <c r="A79" s="1"/>
      <c r="B79" s="2"/>
      <c r="C79" s="17"/>
      <c r="D79" s="16" t="str">
        <f>Sheet1!D79</f>
        <v/>
      </c>
      <c r="E79" s="16" t="str">
        <f>Sheet1!E79</f>
        <v/>
      </c>
      <c r="F79" s="16"/>
      <c r="G79" s="16"/>
      <c r="H79" s="16"/>
      <c r="I79" s="16"/>
      <c r="J79" s="16"/>
      <c r="K79" s="16"/>
      <c r="L79" s="16"/>
      <c r="M79" s="16"/>
      <c r="N79" s="16" t="str">
        <f>Sheet1!N79</f>
        <v/>
      </c>
      <c r="O79" s="16" t="str">
        <f>Sheet1!O79</f>
        <v/>
      </c>
      <c r="P79" s="16"/>
      <c r="Q79" s="16"/>
      <c r="R79" s="16"/>
    </row>
    <row r="80" spans="1:18" ht="31.5" customHeight="1" x14ac:dyDescent="0.25">
      <c r="A80" s="1"/>
      <c r="B80" s="2"/>
      <c r="C80" s="17"/>
      <c r="D80" s="16" t="str">
        <f>Sheet1!D80</f>
        <v/>
      </c>
      <c r="E80" s="16" t="str">
        <f>Sheet1!E80</f>
        <v/>
      </c>
      <c r="F80" s="16"/>
      <c r="G80" s="16"/>
      <c r="H80" s="16"/>
      <c r="I80" s="16"/>
      <c r="J80" s="16"/>
      <c r="K80" s="16"/>
      <c r="L80" s="16"/>
      <c r="M80" s="16"/>
      <c r="N80" s="16" t="str">
        <f>Sheet1!N80</f>
        <v/>
      </c>
      <c r="O80" s="16" t="str">
        <f>Sheet1!O80</f>
        <v/>
      </c>
      <c r="P80" s="16"/>
      <c r="Q80" s="16"/>
      <c r="R80" s="16"/>
    </row>
    <row r="81" spans="1:18" ht="31.5" customHeight="1" x14ac:dyDescent="0.25">
      <c r="A81" s="1"/>
      <c r="B81" s="2"/>
      <c r="C81" s="17"/>
      <c r="D81" s="16" t="str">
        <f>Sheet1!D81</f>
        <v/>
      </c>
      <c r="E81" s="16" t="str">
        <f>Sheet1!E81</f>
        <v/>
      </c>
      <c r="F81" s="16"/>
      <c r="G81" s="16"/>
      <c r="H81" s="16"/>
      <c r="I81" s="16"/>
      <c r="J81" s="16"/>
      <c r="K81" s="16"/>
      <c r="L81" s="16"/>
      <c r="M81" s="16"/>
      <c r="N81" s="16" t="str">
        <f>Sheet1!N81</f>
        <v/>
      </c>
      <c r="O81" s="16" t="str">
        <f>Sheet1!O81</f>
        <v/>
      </c>
      <c r="P81" s="16"/>
      <c r="Q81" s="16"/>
      <c r="R81" s="16"/>
    </row>
    <row r="82" spans="1:18" ht="31.5" customHeight="1" x14ac:dyDescent="0.25">
      <c r="A82" s="1"/>
      <c r="B82" s="2"/>
      <c r="C82" s="17"/>
      <c r="D82" s="16" t="str">
        <f>Sheet1!D82</f>
        <v/>
      </c>
      <c r="E82" s="16" t="str">
        <f>Sheet1!E82</f>
        <v/>
      </c>
      <c r="F82" s="16"/>
      <c r="G82" s="16"/>
      <c r="H82" s="16"/>
      <c r="I82" s="16"/>
      <c r="J82" s="16"/>
      <c r="K82" s="16"/>
      <c r="L82" s="16"/>
      <c r="M82" s="16"/>
      <c r="N82" s="16" t="str">
        <f>Sheet1!N82</f>
        <v/>
      </c>
      <c r="O82" s="16" t="str">
        <f>Sheet1!O82</f>
        <v/>
      </c>
      <c r="P82" s="16"/>
      <c r="Q82" s="16"/>
      <c r="R82" s="16"/>
    </row>
    <row r="83" spans="1:18" ht="31.5" customHeight="1" x14ac:dyDescent="0.25">
      <c r="A83" s="1"/>
      <c r="B83" s="2"/>
      <c r="C83" s="17"/>
      <c r="D83" s="16" t="str">
        <f>Sheet1!D83</f>
        <v/>
      </c>
      <c r="E83" s="16" t="str">
        <f>Sheet1!E83</f>
        <v/>
      </c>
      <c r="F83" s="16"/>
      <c r="G83" s="16"/>
      <c r="H83" s="16"/>
      <c r="I83" s="16"/>
      <c r="J83" s="16"/>
      <c r="K83" s="16"/>
      <c r="L83" s="16"/>
      <c r="M83" s="16"/>
      <c r="N83" s="16" t="str">
        <f>Sheet1!N83</f>
        <v/>
      </c>
      <c r="O83" s="16" t="str">
        <f>Sheet1!O83</f>
        <v/>
      </c>
      <c r="P83" s="16"/>
      <c r="Q83" s="16"/>
      <c r="R83" s="16"/>
    </row>
    <row r="84" spans="1:18" ht="31.5" customHeight="1" x14ac:dyDescent="0.25">
      <c r="A84" s="1"/>
      <c r="B84" s="2"/>
      <c r="C84" s="17"/>
      <c r="D84" s="16" t="str">
        <f>Sheet1!D84</f>
        <v/>
      </c>
      <c r="E84" s="16" t="str">
        <f>Sheet1!E84</f>
        <v/>
      </c>
      <c r="F84" s="16"/>
      <c r="G84" s="16"/>
      <c r="H84" s="16"/>
      <c r="I84" s="16"/>
      <c r="J84" s="16"/>
      <c r="K84" s="16"/>
      <c r="L84" s="16"/>
      <c r="M84" s="16"/>
      <c r="N84" s="16" t="str">
        <f>Sheet1!N84</f>
        <v/>
      </c>
      <c r="O84" s="16" t="str">
        <f>Sheet1!O84</f>
        <v/>
      </c>
      <c r="P84" s="16"/>
      <c r="Q84" s="16"/>
      <c r="R84" s="16"/>
    </row>
    <row r="85" spans="1:18" ht="31.5" customHeight="1" x14ac:dyDescent="0.25">
      <c r="A85" s="1"/>
      <c r="B85" s="2"/>
      <c r="C85" s="17"/>
      <c r="D85" s="16" t="str">
        <f>Sheet1!D85</f>
        <v/>
      </c>
      <c r="E85" s="16" t="str">
        <f>Sheet1!E85</f>
        <v/>
      </c>
      <c r="F85" s="16"/>
      <c r="G85" s="16"/>
      <c r="H85" s="16"/>
      <c r="I85" s="16"/>
      <c r="J85" s="16"/>
      <c r="K85" s="16"/>
      <c r="L85" s="16"/>
      <c r="M85" s="16"/>
      <c r="N85" s="16" t="str">
        <f>Sheet1!N85</f>
        <v/>
      </c>
      <c r="O85" s="16" t="str">
        <f>Sheet1!O85</f>
        <v/>
      </c>
      <c r="P85" s="16"/>
      <c r="Q85" s="16"/>
      <c r="R85" s="16"/>
    </row>
    <row r="86" spans="1:18" ht="31.5" customHeight="1" x14ac:dyDescent="0.25">
      <c r="A86" s="1"/>
      <c r="B86" s="2"/>
      <c r="C86" s="17"/>
      <c r="D86" s="16" t="str">
        <f>Sheet1!D86</f>
        <v/>
      </c>
      <c r="E86" s="16" t="str">
        <f>Sheet1!E86</f>
        <v/>
      </c>
      <c r="F86" s="16"/>
      <c r="G86" s="16"/>
      <c r="H86" s="16"/>
      <c r="I86" s="16"/>
      <c r="J86" s="16"/>
      <c r="K86" s="16"/>
      <c r="L86" s="16"/>
      <c r="M86" s="16"/>
      <c r="N86" s="16" t="str">
        <f>Sheet1!N86</f>
        <v/>
      </c>
      <c r="O86" s="16" t="str">
        <f>Sheet1!O86</f>
        <v/>
      </c>
      <c r="P86" s="16"/>
      <c r="Q86" s="16"/>
      <c r="R86" s="16"/>
    </row>
    <row r="87" spans="1:18" ht="31.5" customHeight="1" x14ac:dyDescent="0.25">
      <c r="A87" s="1"/>
      <c r="B87" s="2"/>
      <c r="C87" s="17"/>
      <c r="D87" s="16" t="str">
        <f>Sheet1!D87</f>
        <v/>
      </c>
      <c r="E87" s="16" t="str">
        <f>Sheet1!E87</f>
        <v/>
      </c>
      <c r="F87" s="16"/>
      <c r="G87" s="16"/>
      <c r="H87" s="16"/>
      <c r="I87" s="16"/>
      <c r="J87" s="16"/>
      <c r="K87" s="16"/>
      <c r="L87" s="16"/>
      <c r="M87" s="16"/>
      <c r="N87" s="16" t="str">
        <f>Sheet1!N87</f>
        <v/>
      </c>
      <c r="O87" s="16" t="str">
        <f>Sheet1!O87</f>
        <v/>
      </c>
      <c r="P87" s="16"/>
      <c r="Q87" s="16"/>
      <c r="R87" s="16"/>
    </row>
    <row r="88" spans="1:18" ht="31.5" customHeight="1" x14ac:dyDescent="0.25">
      <c r="A88" s="1"/>
      <c r="B88" s="2"/>
      <c r="C88" s="17"/>
      <c r="D88" s="16" t="str">
        <f>Sheet1!D88</f>
        <v/>
      </c>
      <c r="E88" s="16" t="str">
        <f>Sheet1!E88</f>
        <v/>
      </c>
      <c r="F88" s="16"/>
      <c r="G88" s="16"/>
      <c r="H88" s="16"/>
      <c r="I88" s="16"/>
      <c r="J88" s="16"/>
      <c r="K88" s="16"/>
      <c r="L88" s="16"/>
      <c r="M88" s="16"/>
      <c r="N88" s="16" t="str">
        <f>Sheet1!N88</f>
        <v/>
      </c>
      <c r="O88" s="16" t="str">
        <f>Sheet1!O88</f>
        <v/>
      </c>
      <c r="P88" s="16"/>
      <c r="Q88" s="16"/>
      <c r="R88" s="16"/>
    </row>
    <row r="89" spans="1:18" ht="31.5" customHeight="1" x14ac:dyDescent="0.25">
      <c r="A89" s="1"/>
      <c r="B89" s="2"/>
      <c r="C89" s="17"/>
      <c r="D89" s="16" t="str">
        <f>Sheet1!D89</f>
        <v/>
      </c>
      <c r="E89" s="16" t="str">
        <f>Sheet1!E89</f>
        <v/>
      </c>
      <c r="F89" s="16"/>
      <c r="G89" s="16"/>
      <c r="H89" s="16"/>
      <c r="I89" s="16"/>
      <c r="J89" s="16"/>
      <c r="K89" s="16"/>
      <c r="L89" s="16"/>
      <c r="M89" s="16"/>
      <c r="N89" s="16" t="str">
        <f>Sheet1!N89</f>
        <v/>
      </c>
      <c r="O89" s="16" t="str">
        <f>Sheet1!O89</f>
        <v/>
      </c>
      <c r="P89" s="16"/>
      <c r="Q89" s="16"/>
      <c r="R89" s="16"/>
    </row>
    <row r="90" spans="1:18" ht="31.5" customHeight="1" x14ac:dyDescent="0.25">
      <c r="A90" s="1"/>
      <c r="B90" s="2"/>
      <c r="C90" s="17"/>
      <c r="D90" s="16" t="str">
        <f>Sheet1!D90</f>
        <v/>
      </c>
      <c r="E90" s="16" t="str">
        <f>Sheet1!E90</f>
        <v/>
      </c>
      <c r="F90" s="16"/>
      <c r="G90" s="16"/>
      <c r="H90" s="16"/>
      <c r="I90" s="16"/>
      <c r="J90" s="16"/>
      <c r="K90" s="16"/>
      <c r="L90" s="16"/>
      <c r="M90" s="16"/>
      <c r="N90" s="16" t="str">
        <f>Sheet1!N90</f>
        <v/>
      </c>
      <c r="O90" s="16" t="str">
        <f>Sheet1!O90</f>
        <v/>
      </c>
      <c r="P90" s="16"/>
      <c r="Q90" s="16"/>
      <c r="R90" s="16"/>
    </row>
    <row r="91" spans="1:18" ht="31.5" customHeight="1" x14ac:dyDescent="0.25">
      <c r="A91" s="1"/>
      <c r="B91" s="2"/>
      <c r="C91" s="17"/>
      <c r="D91" s="16" t="str">
        <f>Sheet1!D91</f>
        <v/>
      </c>
      <c r="E91" s="16" t="str">
        <f>Sheet1!E91</f>
        <v/>
      </c>
      <c r="F91" s="16"/>
      <c r="G91" s="16"/>
      <c r="H91" s="16"/>
      <c r="I91" s="16"/>
      <c r="J91" s="16"/>
      <c r="K91" s="16"/>
      <c r="L91" s="16"/>
      <c r="M91" s="16"/>
      <c r="N91" s="16" t="str">
        <f>Sheet1!N91</f>
        <v/>
      </c>
      <c r="O91" s="16" t="str">
        <f>Sheet1!O91</f>
        <v/>
      </c>
      <c r="P91" s="16"/>
      <c r="Q91" s="16"/>
      <c r="R91" s="16"/>
    </row>
    <row r="92" spans="1:18" ht="31.5" customHeight="1" x14ac:dyDescent="0.25">
      <c r="A92" s="1"/>
      <c r="B92" s="2"/>
      <c r="C92" s="17"/>
      <c r="D92" s="16" t="str">
        <f>Sheet1!D92</f>
        <v/>
      </c>
      <c r="E92" s="16" t="str">
        <f>Sheet1!E92</f>
        <v/>
      </c>
      <c r="F92" s="16"/>
      <c r="G92" s="16"/>
      <c r="H92" s="16"/>
      <c r="I92" s="16"/>
      <c r="J92" s="16"/>
      <c r="K92" s="16"/>
      <c r="L92" s="16"/>
      <c r="M92" s="16"/>
      <c r="N92" s="16" t="str">
        <f>Sheet1!N92</f>
        <v/>
      </c>
      <c r="O92" s="16" t="str">
        <f>Sheet1!O92</f>
        <v/>
      </c>
      <c r="P92" s="16"/>
      <c r="Q92" s="16"/>
      <c r="R92" s="16"/>
    </row>
  </sheetData>
  <mergeCells count="2">
    <mergeCell ref="B1:R1"/>
    <mergeCell ref="A1:A2"/>
  </mergeCells>
  <dataValidations count="8">
    <dataValidation type="list" allowBlank="1" showInputMessage="1" showErrorMessage="1" sqref="F3:F92" xr:uid="{4F38E9D7-1055-42C1-9E10-E2AB2C09C00A}">
      <formula1>TERM</formula1>
    </dataValidation>
    <dataValidation type="list" allowBlank="1" showInputMessage="1" showErrorMessage="1" sqref="G3:G92" xr:uid="{7097022A-0344-4261-8CD1-5BC42D222D57}">
      <formula1>INDIRECT(F3)</formula1>
    </dataValidation>
    <dataValidation type="list" allowBlank="1" showInputMessage="1" showErrorMessage="1" sqref="H3:H92" xr:uid="{664C2578-F18E-4BBE-8AA7-BE93D381C5A1}">
      <formula1>INDIRECT(SUBSTITUTE(G3," ",""))</formula1>
    </dataValidation>
    <dataValidation type="whole" errorStyle="warning" operator="greaterThanOrEqual" allowBlank="1" showInputMessage="1" showErrorMessage="1" errorTitle="Enrollment" error="Sections with less than 10 students require provost-level approval." sqref="K3:K92" xr:uid="{20945FB2-775C-4831-AC08-0793F8E99188}">
      <formula1>10</formula1>
    </dataValidation>
    <dataValidation type="whole" allowBlank="1" showInputMessage="1" showErrorMessage="1" sqref="L3:L92" xr:uid="{FBEBD80B-00B8-4CFF-ADE2-CCCA5B4B444F}">
      <formula1>0</formula1>
      <formula2>25</formula2>
    </dataValidation>
    <dataValidation type="list" allowBlank="1" showInputMessage="1" showErrorMessage="1" sqref="Q3:Q92" xr:uid="{2457AACA-857C-46AC-860D-F720A8B43AF0}">
      <formula1>SAPP</formula1>
    </dataValidation>
    <dataValidation type="list" allowBlank="1" showInputMessage="1" showErrorMessage="1" sqref="B3:B92" xr:uid="{594D9F8C-9A79-4134-B5B7-D0C149C0452D}">
      <formula1>subj_list</formula1>
    </dataValidation>
    <dataValidation type="list" allowBlank="1" showInputMessage="1" showErrorMessage="1" sqref="C3:C92" xr:uid="{7CE8CF4F-1FF0-454B-8CCF-E49F7AE623E2}">
      <formula1>subj_list2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8B6640E-8930-4F5D-884C-4B3D7563CD54}">
          <x14:formula1>
            <xm:f>IF(Sheet1!T3="Y", DL, IF(Sheet1!U3="Y", SUMSTB, IF(Sheet1!V3="Y", JANTB, IF(Sheet1!W3="Y", SUMF, IF(Sheet1!X3="Y", HYBTB, IF(Sheet1!Y3="Y", ANTHTB, IF(Sheet1!Z3="Y", ARTTB, IF(Sheet1!AA3="Y", LABTB, SEMTB))))))))</xm:f>
          </x14:formula1>
          <xm:sqref>M3:M92</xm:sqref>
        </x14:dataValidation>
        <x14:dataValidation type="list" allowBlank="1" showInputMessage="1" showErrorMessage="1" xr:uid="{94A956A8-FD25-46BC-829C-607981EFD53F}">
          <x14:formula1>
            <xm:f>IF(Sheet1!AB3="Y", FALLCRS, NFALLCRS)</xm:f>
          </x14:formula1>
          <xm:sqref>I3:I92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653D-FA5C-4C0B-8B87-79476A86AF0C}">
  <dimension ref="A1:D36"/>
  <sheetViews>
    <sheetView workbookViewId="0">
      <selection activeCell="D3" sqref="D3"/>
    </sheetView>
  </sheetViews>
  <sheetFormatPr defaultRowHeight="15" x14ac:dyDescent="0.25"/>
  <cols>
    <col min="3" max="3" width="13.28515625" bestFit="1" customWidth="1"/>
  </cols>
  <sheetData>
    <row r="1" spans="1:4" x14ac:dyDescent="0.25">
      <c r="A1" s="5" t="s">
        <v>12</v>
      </c>
      <c r="B1" s="5" t="s">
        <v>48</v>
      </c>
      <c r="C1" s="5" t="s">
        <v>49</v>
      </c>
      <c r="D1" s="5" t="s">
        <v>302</v>
      </c>
    </row>
    <row r="2" spans="1:4" x14ac:dyDescent="0.25">
      <c r="A2" s="7" t="s">
        <v>247</v>
      </c>
      <c r="B2" s="5" t="s">
        <v>248</v>
      </c>
      <c r="C2" s="5" t="s">
        <v>249</v>
      </c>
      <c r="D2" s="5" t="s">
        <v>303</v>
      </c>
    </row>
    <row r="3" spans="1:4" x14ac:dyDescent="0.25">
      <c r="A3" s="7" t="s">
        <v>251</v>
      </c>
      <c r="B3" s="5" t="s">
        <v>248</v>
      </c>
      <c r="C3" s="5" t="s">
        <v>252</v>
      </c>
      <c r="D3" s="5" t="s">
        <v>303</v>
      </c>
    </row>
    <row r="4" spans="1:4" x14ac:dyDescent="0.25">
      <c r="A4" s="7" t="s">
        <v>253</v>
      </c>
      <c r="B4" s="5" t="s">
        <v>248</v>
      </c>
      <c r="C4" s="5" t="s">
        <v>254</v>
      </c>
      <c r="D4" s="5" t="s">
        <v>303</v>
      </c>
    </row>
    <row r="5" spans="1:4" x14ac:dyDescent="0.25">
      <c r="A5" s="7" t="s">
        <v>255</v>
      </c>
      <c r="B5" s="5" t="s">
        <v>256</v>
      </c>
      <c r="C5" s="5" t="s">
        <v>249</v>
      </c>
      <c r="D5" s="5" t="s">
        <v>303</v>
      </c>
    </row>
    <row r="6" spans="1:4" x14ac:dyDescent="0.25">
      <c r="A6" s="7" t="s">
        <v>257</v>
      </c>
      <c r="B6" s="5" t="s">
        <v>256</v>
      </c>
      <c r="C6" s="5" t="s">
        <v>252</v>
      </c>
      <c r="D6" s="5" t="s">
        <v>303</v>
      </c>
    </row>
    <row r="7" spans="1:4" x14ac:dyDescent="0.25">
      <c r="A7" s="7" t="s">
        <v>258</v>
      </c>
      <c r="B7" s="5" t="s">
        <v>256</v>
      </c>
      <c r="C7" s="5" t="s">
        <v>254</v>
      </c>
      <c r="D7" s="5" t="s">
        <v>303</v>
      </c>
    </row>
    <row r="8" spans="1:4" x14ac:dyDescent="0.25">
      <c r="A8" s="7" t="s">
        <v>259</v>
      </c>
      <c r="B8" s="5" t="s">
        <v>248</v>
      </c>
      <c r="C8" s="5" t="s">
        <v>260</v>
      </c>
      <c r="D8" s="5" t="s">
        <v>303</v>
      </c>
    </row>
    <row r="9" spans="1:4" x14ac:dyDescent="0.25">
      <c r="A9" s="7" t="s">
        <v>261</v>
      </c>
      <c r="B9" s="5" t="s">
        <v>248</v>
      </c>
      <c r="C9" s="5" t="s">
        <v>262</v>
      </c>
      <c r="D9" s="5" t="s">
        <v>303</v>
      </c>
    </row>
    <row r="10" spans="1:4" x14ac:dyDescent="0.25">
      <c r="A10" s="7" t="s">
        <v>263</v>
      </c>
      <c r="B10" s="5" t="s">
        <v>248</v>
      </c>
      <c r="C10" s="5" t="s">
        <v>264</v>
      </c>
      <c r="D10" s="5" t="s">
        <v>303</v>
      </c>
    </row>
    <row r="11" spans="1:4" x14ac:dyDescent="0.25">
      <c r="A11" s="7" t="s">
        <v>265</v>
      </c>
      <c r="B11" s="5" t="s">
        <v>266</v>
      </c>
      <c r="C11" s="5" t="s">
        <v>249</v>
      </c>
      <c r="D11" s="5" t="s">
        <v>303</v>
      </c>
    </row>
    <row r="12" spans="1:4" x14ac:dyDescent="0.25">
      <c r="A12" s="7" t="s">
        <v>267</v>
      </c>
      <c r="B12" s="5" t="s">
        <v>266</v>
      </c>
      <c r="C12" s="5" t="s">
        <v>252</v>
      </c>
      <c r="D12" s="5" t="s">
        <v>303</v>
      </c>
    </row>
    <row r="13" spans="1:4" x14ac:dyDescent="0.25">
      <c r="A13" s="7" t="s">
        <v>268</v>
      </c>
      <c r="B13" s="5" t="s">
        <v>266</v>
      </c>
      <c r="C13" s="5" t="s">
        <v>254</v>
      </c>
      <c r="D13" s="5" t="s">
        <v>303</v>
      </c>
    </row>
    <row r="14" spans="1:4" x14ac:dyDescent="0.25">
      <c r="A14" s="7" t="s">
        <v>269</v>
      </c>
      <c r="B14" s="5" t="s">
        <v>266</v>
      </c>
      <c r="C14" s="5" t="s">
        <v>270</v>
      </c>
      <c r="D14" s="5" t="s">
        <v>303</v>
      </c>
    </row>
    <row r="15" spans="1:4" x14ac:dyDescent="0.25">
      <c r="A15" s="7" t="s">
        <v>271</v>
      </c>
      <c r="B15" s="5" t="s">
        <v>272</v>
      </c>
      <c r="C15" s="5" t="s">
        <v>249</v>
      </c>
      <c r="D15" s="5" t="s">
        <v>303</v>
      </c>
    </row>
    <row r="16" spans="1:4" x14ac:dyDescent="0.25">
      <c r="A16" s="7" t="s">
        <v>273</v>
      </c>
      <c r="B16" s="5" t="s">
        <v>272</v>
      </c>
      <c r="C16" s="5" t="s">
        <v>252</v>
      </c>
      <c r="D16" s="5" t="s">
        <v>303</v>
      </c>
    </row>
    <row r="17" spans="1:4" x14ac:dyDescent="0.25">
      <c r="A17" s="7" t="s">
        <v>274</v>
      </c>
      <c r="B17" s="5" t="s">
        <v>272</v>
      </c>
      <c r="C17" s="5" t="s">
        <v>254</v>
      </c>
      <c r="D17" s="5" t="s">
        <v>303</v>
      </c>
    </row>
    <row r="18" spans="1:4" x14ac:dyDescent="0.25">
      <c r="A18" s="7" t="s">
        <v>275</v>
      </c>
      <c r="B18" s="5" t="s">
        <v>266</v>
      </c>
      <c r="C18" s="5" t="s">
        <v>276</v>
      </c>
      <c r="D18" s="5" t="s">
        <v>303</v>
      </c>
    </row>
    <row r="19" spans="1:4" x14ac:dyDescent="0.25">
      <c r="A19" s="7" t="s">
        <v>277</v>
      </c>
      <c r="B19" s="5" t="s">
        <v>266</v>
      </c>
      <c r="C19" s="5" t="s">
        <v>278</v>
      </c>
      <c r="D19" s="5" t="s">
        <v>303</v>
      </c>
    </row>
    <row r="20" spans="1:4" x14ac:dyDescent="0.25">
      <c r="A20" s="7" t="s">
        <v>279</v>
      </c>
      <c r="B20" s="5" t="s">
        <v>266</v>
      </c>
      <c r="C20" s="8" t="s">
        <v>280</v>
      </c>
      <c r="D20" s="5" t="s">
        <v>303</v>
      </c>
    </row>
    <row r="21" spans="1:4" x14ac:dyDescent="0.25">
      <c r="A21" s="7" t="s">
        <v>281</v>
      </c>
      <c r="B21" s="5" t="s">
        <v>282</v>
      </c>
      <c r="C21" s="5" t="s">
        <v>283</v>
      </c>
      <c r="D21" s="5" t="s">
        <v>303</v>
      </c>
    </row>
    <row r="22" spans="1:4" x14ac:dyDescent="0.25">
      <c r="A22" s="7" t="s">
        <v>284</v>
      </c>
      <c r="B22" s="5" t="s">
        <v>68</v>
      </c>
      <c r="C22" s="5" t="s">
        <v>285</v>
      </c>
      <c r="D22" s="5" t="s">
        <v>303</v>
      </c>
    </row>
    <row r="23" spans="1:4" x14ac:dyDescent="0.25">
      <c r="A23" s="7" t="s">
        <v>286</v>
      </c>
      <c r="B23" s="5" t="s">
        <v>256</v>
      </c>
      <c r="C23" s="5" t="s">
        <v>264</v>
      </c>
      <c r="D23" s="5" t="s">
        <v>303</v>
      </c>
    </row>
    <row r="24" spans="1:4" x14ac:dyDescent="0.25">
      <c r="A24" s="7" t="s">
        <v>287</v>
      </c>
      <c r="B24" s="5" t="s">
        <v>288</v>
      </c>
      <c r="C24" s="5" t="s">
        <v>249</v>
      </c>
      <c r="D24" s="5" t="s">
        <v>303</v>
      </c>
    </row>
    <row r="25" spans="1:4" x14ac:dyDescent="0.25">
      <c r="A25" s="7" t="s">
        <v>289</v>
      </c>
      <c r="B25" s="5" t="s">
        <v>288</v>
      </c>
      <c r="C25" s="5" t="s">
        <v>252</v>
      </c>
      <c r="D25" s="5" t="s">
        <v>303</v>
      </c>
    </row>
    <row r="26" spans="1:4" x14ac:dyDescent="0.25">
      <c r="A26" s="7" t="s">
        <v>290</v>
      </c>
      <c r="B26" s="5" t="s">
        <v>288</v>
      </c>
      <c r="C26" s="5" t="s">
        <v>254</v>
      </c>
      <c r="D26" s="5" t="s">
        <v>303</v>
      </c>
    </row>
    <row r="27" spans="1:4" x14ac:dyDescent="0.25">
      <c r="A27" s="7" t="s">
        <v>291</v>
      </c>
      <c r="B27" s="5" t="s">
        <v>272</v>
      </c>
      <c r="C27" s="5" t="s">
        <v>270</v>
      </c>
      <c r="D27" s="5" t="s">
        <v>303</v>
      </c>
    </row>
    <row r="28" spans="1:4" x14ac:dyDescent="0.25">
      <c r="A28" s="7" t="s">
        <v>292</v>
      </c>
      <c r="B28" s="5" t="s">
        <v>293</v>
      </c>
      <c r="C28" s="5" t="s">
        <v>249</v>
      </c>
      <c r="D28" s="5" t="s">
        <v>303</v>
      </c>
    </row>
    <row r="29" spans="1:4" x14ac:dyDescent="0.25">
      <c r="A29" s="7" t="s">
        <v>294</v>
      </c>
      <c r="B29" s="5" t="s">
        <v>293</v>
      </c>
      <c r="C29" s="5" t="s">
        <v>252</v>
      </c>
      <c r="D29" s="5" t="s">
        <v>303</v>
      </c>
    </row>
    <row r="30" spans="1:4" x14ac:dyDescent="0.25">
      <c r="A30" s="7" t="s">
        <v>295</v>
      </c>
      <c r="B30" s="5" t="s">
        <v>293</v>
      </c>
      <c r="C30" s="5" t="s">
        <v>254</v>
      </c>
      <c r="D30" s="5" t="s">
        <v>303</v>
      </c>
    </row>
    <row r="31" spans="1:4" x14ac:dyDescent="0.25">
      <c r="A31" s="7" t="s">
        <v>296</v>
      </c>
      <c r="B31" s="5" t="s">
        <v>272</v>
      </c>
      <c r="C31" s="5" t="s">
        <v>276</v>
      </c>
      <c r="D31" s="5" t="s">
        <v>303</v>
      </c>
    </row>
    <row r="32" spans="1:4" x14ac:dyDescent="0.25">
      <c r="A32" s="7" t="s">
        <v>297</v>
      </c>
      <c r="B32" s="5" t="s">
        <v>272</v>
      </c>
      <c r="C32" s="5" t="s">
        <v>278</v>
      </c>
      <c r="D32" s="5" t="s">
        <v>303</v>
      </c>
    </row>
    <row r="33" spans="1:4" x14ac:dyDescent="0.25">
      <c r="A33" s="7" t="s">
        <v>298</v>
      </c>
      <c r="B33" s="5" t="s">
        <v>272</v>
      </c>
      <c r="C33" s="8" t="s">
        <v>280</v>
      </c>
      <c r="D33" s="5" t="s">
        <v>303</v>
      </c>
    </row>
    <row r="34" spans="1:4" x14ac:dyDescent="0.25">
      <c r="A34" s="5" t="s">
        <v>299</v>
      </c>
      <c r="B34" s="5" t="s">
        <v>131</v>
      </c>
      <c r="C34" s="5" t="s">
        <v>285</v>
      </c>
      <c r="D34" s="5" t="s">
        <v>303</v>
      </c>
    </row>
    <row r="35" spans="1:4" x14ac:dyDescent="0.25">
      <c r="A35" s="5" t="s">
        <v>300</v>
      </c>
      <c r="B35" s="5" t="s">
        <v>248</v>
      </c>
      <c r="C35" s="5" t="s">
        <v>301</v>
      </c>
      <c r="D35" s="5" t="s">
        <v>303</v>
      </c>
    </row>
    <row r="36" spans="1:4" x14ac:dyDescent="0.25">
      <c r="A36" s="5" t="s">
        <v>51</v>
      </c>
      <c r="B36" s="5" t="s">
        <v>51</v>
      </c>
      <c r="C36" s="5" t="s">
        <v>52</v>
      </c>
      <c r="D36" s="5" t="s">
        <v>303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3A36E-607C-4740-A298-32C41462EC73}">
  <dimension ref="A1:D165"/>
  <sheetViews>
    <sheetView workbookViewId="0">
      <selection activeCell="D3" sqref="D3"/>
    </sheetView>
  </sheetViews>
  <sheetFormatPr defaultRowHeight="15" x14ac:dyDescent="0.25"/>
  <cols>
    <col min="3" max="3" width="13.28515625" bestFit="1" customWidth="1"/>
  </cols>
  <sheetData>
    <row r="1" spans="1:4" x14ac:dyDescent="0.25">
      <c r="A1" s="5" t="s">
        <v>12</v>
      </c>
      <c r="B1" s="5" t="s">
        <v>48</v>
      </c>
      <c r="C1" s="5" t="s">
        <v>49</v>
      </c>
      <c r="D1" s="5" t="s">
        <v>302</v>
      </c>
    </row>
    <row r="2" spans="1:4" x14ac:dyDescent="0.25">
      <c r="A2" s="5" t="s">
        <v>304</v>
      </c>
      <c r="B2" s="5" t="s">
        <v>81</v>
      </c>
      <c r="C2" s="5" t="s">
        <v>305</v>
      </c>
      <c r="D2" s="5" t="s">
        <v>306</v>
      </c>
    </row>
    <row r="3" spans="1:4" x14ac:dyDescent="0.25">
      <c r="A3" s="5" t="s">
        <v>307</v>
      </c>
      <c r="B3" s="5" t="s">
        <v>88</v>
      </c>
      <c r="C3" s="5" t="s">
        <v>305</v>
      </c>
      <c r="D3" s="5" t="s">
        <v>306</v>
      </c>
    </row>
    <row r="4" spans="1:4" x14ac:dyDescent="0.25">
      <c r="A4" s="5" t="s">
        <v>308</v>
      </c>
      <c r="B4" s="5" t="s">
        <v>95</v>
      </c>
      <c r="C4" s="5" t="s">
        <v>305</v>
      </c>
      <c r="D4" s="5" t="s">
        <v>306</v>
      </c>
    </row>
    <row r="5" spans="1:4" x14ac:dyDescent="0.25">
      <c r="A5" s="5" t="s">
        <v>309</v>
      </c>
      <c r="B5" s="5" t="s">
        <v>81</v>
      </c>
      <c r="C5" s="5" t="s">
        <v>2387</v>
      </c>
      <c r="D5" s="5" t="s">
        <v>306</v>
      </c>
    </row>
    <row r="6" spans="1:4" x14ac:dyDescent="0.25">
      <c r="A6" s="5" t="s">
        <v>311</v>
      </c>
      <c r="B6" s="5" t="s">
        <v>134</v>
      </c>
      <c r="C6" s="5" t="s">
        <v>2387</v>
      </c>
      <c r="D6" s="5" t="s">
        <v>306</v>
      </c>
    </row>
    <row r="7" spans="1:4" x14ac:dyDescent="0.25">
      <c r="A7" s="5" t="s">
        <v>312</v>
      </c>
      <c r="B7" s="5" t="s">
        <v>88</v>
      </c>
      <c r="C7" s="5" t="s">
        <v>2387</v>
      </c>
      <c r="D7" s="5" t="s">
        <v>306</v>
      </c>
    </row>
    <row r="8" spans="1:4" x14ac:dyDescent="0.25">
      <c r="A8" s="5" t="s">
        <v>313</v>
      </c>
      <c r="B8" s="5" t="s">
        <v>136</v>
      </c>
      <c r="C8" s="5" t="s">
        <v>2387</v>
      </c>
      <c r="D8" s="5" t="s">
        <v>306</v>
      </c>
    </row>
    <row r="9" spans="1:4" x14ac:dyDescent="0.25">
      <c r="A9" s="5" t="s">
        <v>314</v>
      </c>
      <c r="B9" s="5" t="s">
        <v>95</v>
      </c>
      <c r="C9" s="5" t="s">
        <v>2387</v>
      </c>
      <c r="D9" s="5" t="s">
        <v>306</v>
      </c>
    </row>
    <row r="10" spans="1:4" x14ac:dyDescent="0.25">
      <c r="A10" s="5" t="s">
        <v>315</v>
      </c>
      <c r="B10" s="5" t="s">
        <v>81</v>
      </c>
      <c r="C10" s="5" t="s">
        <v>316</v>
      </c>
      <c r="D10" s="5" t="s">
        <v>306</v>
      </c>
    </row>
    <row r="11" spans="1:4" x14ac:dyDescent="0.25">
      <c r="A11" s="5" t="s">
        <v>317</v>
      </c>
      <c r="B11" s="5" t="s">
        <v>134</v>
      </c>
      <c r="C11" s="5" t="s">
        <v>316</v>
      </c>
      <c r="D11" s="5" t="s">
        <v>306</v>
      </c>
    </row>
    <row r="12" spans="1:4" x14ac:dyDescent="0.25">
      <c r="A12" s="5" t="s">
        <v>318</v>
      </c>
      <c r="B12" s="5" t="s">
        <v>88</v>
      </c>
      <c r="C12" s="5" t="s">
        <v>316</v>
      </c>
      <c r="D12" s="5" t="s">
        <v>306</v>
      </c>
    </row>
    <row r="13" spans="1:4" x14ac:dyDescent="0.25">
      <c r="A13" s="5" t="s">
        <v>319</v>
      </c>
      <c r="B13" s="5" t="s">
        <v>136</v>
      </c>
      <c r="C13" s="5" t="s">
        <v>316</v>
      </c>
      <c r="D13" s="5" t="s">
        <v>306</v>
      </c>
    </row>
    <row r="14" spans="1:4" x14ac:dyDescent="0.25">
      <c r="A14" s="5" t="s">
        <v>320</v>
      </c>
      <c r="B14" s="5" t="s">
        <v>95</v>
      </c>
      <c r="C14" s="5" t="s">
        <v>316</v>
      </c>
      <c r="D14" s="5" t="s">
        <v>306</v>
      </c>
    </row>
    <row r="15" spans="1:4" x14ac:dyDescent="0.25">
      <c r="A15" s="5" t="s">
        <v>321</v>
      </c>
      <c r="B15" s="5" t="s">
        <v>81</v>
      </c>
      <c r="C15" s="5" t="s">
        <v>322</v>
      </c>
      <c r="D15" s="5" t="s">
        <v>306</v>
      </c>
    </row>
    <row r="16" spans="1:4" x14ac:dyDescent="0.25">
      <c r="A16" s="5" t="s">
        <v>323</v>
      </c>
      <c r="B16" s="5" t="s">
        <v>88</v>
      </c>
      <c r="C16" s="5" t="s">
        <v>322</v>
      </c>
      <c r="D16" s="5" t="s">
        <v>306</v>
      </c>
    </row>
    <row r="17" spans="1:4" x14ac:dyDescent="0.25">
      <c r="A17" s="5" t="s">
        <v>324</v>
      </c>
      <c r="B17" s="5" t="s">
        <v>95</v>
      </c>
      <c r="C17" s="5" t="s">
        <v>322</v>
      </c>
      <c r="D17" s="5" t="s">
        <v>306</v>
      </c>
    </row>
    <row r="18" spans="1:4" x14ac:dyDescent="0.25">
      <c r="A18" s="5" t="s">
        <v>325</v>
      </c>
      <c r="B18" s="5" t="s">
        <v>81</v>
      </c>
      <c r="C18" s="5" t="s">
        <v>326</v>
      </c>
      <c r="D18" s="5" t="s">
        <v>306</v>
      </c>
    </row>
    <row r="19" spans="1:4" x14ac:dyDescent="0.25">
      <c r="A19" s="5" t="s">
        <v>327</v>
      </c>
      <c r="B19" s="5" t="s">
        <v>88</v>
      </c>
      <c r="C19" s="5" t="s">
        <v>326</v>
      </c>
      <c r="D19" s="5" t="s">
        <v>306</v>
      </c>
    </row>
    <row r="20" spans="1:4" x14ac:dyDescent="0.25">
      <c r="A20" s="5" t="s">
        <v>328</v>
      </c>
      <c r="B20" s="5" t="s">
        <v>95</v>
      </c>
      <c r="C20" s="5" t="s">
        <v>326</v>
      </c>
      <c r="D20" s="5" t="s">
        <v>306</v>
      </c>
    </row>
    <row r="21" spans="1:4" x14ac:dyDescent="0.25">
      <c r="A21" s="5" t="s">
        <v>329</v>
      </c>
      <c r="B21" s="5" t="s">
        <v>81</v>
      </c>
      <c r="C21" s="5" t="s">
        <v>330</v>
      </c>
      <c r="D21" s="5" t="s">
        <v>306</v>
      </c>
    </row>
    <row r="22" spans="1:4" x14ac:dyDescent="0.25">
      <c r="A22" s="5" t="s">
        <v>331</v>
      </c>
      <c r="B22" s="5" t="s">
        <v>134</v>
      </c>
      <c r="C22" s="5" t="s">
        <v>330</v>
      </c>
      <c r="D22" s="5" t="s">
        <v>306</v>
      </c>
    </row>
    <row r="23" spans="1:4" x14ac:dyDescent="0.25">
      <c r="A23" s="5" t="s">
        <v>332</v>
      </c>
      <c r="B23" s="5" t="s">
        <v>88</v>
      </c>
      <c r="C23" s="5" t="s">
        <v>330</v>
      </c>
      <c r="D23" s="5" t="s">
        <v>306</v>
      </c>
    </row>
    <row r="24" spans="1:4" x14ac:dyDescent="0.25">
      <c r="A24" s="5" t="s">
        <v>333</v>
      </c>
      <c r="B24" s="5" t="s">
        <v>136</v>
      </c>
      <c r="C24" s="5" t="s">
        <v>330</v>
      </c>
      <c r="D24" s="5" t="s">
        <v>306</v>
      </c>
    </row>
    <row r="25" spans="1:4" x14ac:dyDescent="0.25">
      <c r="A25" s="5" t="s">
        <v>334</v>
      </c>
      <c r="B25" s="5" t="s">
        <v>95</v>
      </c>
      <c r="C25" s="5" t="s">
        <v>330</v>
      </c>
      <c r="D25" s="5" t="s">
        <v>306</v>
      </c>
    </row>
    <row r="26" spans="1:4" x14ac:dyDescent="0.25">
      <c r="A26" s="5" t="s">
        <v>335</v>
      </c>
      <c r="B26" s="5" t="s">
        <v>134</v>
      </c>
      <c r="C26" s="5" t="s">
        <v>336</v>
      </c>
      <c r="D26" s="5" t="s">
        <v>306</v>
      </c>
    </row>
    <row r="27" spans="1:4" x14ac:dyDescent="0.25">
      <c r="A27" s="5" t="s">
        <v>337</v>
      </c>
      <c r="B27" s="5" t="s">
        <v>136</v>
      </c>
      <c r="C27" s="5" t="s">
        <v>336</v>
      </c>
      <c r="D27" s="5" t="s">
        <v>306</v>
      </c>
    </row>
    <row r="28" spans="1:4" x14ac:dyDescent="0.25">
      <c r="A28" s="5" t="s">
        <v>338</v>
      </c>
      <c r="B28" s="5" t="s">
        <v>134</v>
      </c>
      <c r="C28" s="5" t="s">
        <v>339</v>
      </c>
      <c r="D28" s="5" t="s">
        <v>306</v>
      </c>
    </row>
    <row r="29" spans="1:4" x14ac:dyDescent="0.25">
      <c r="A29" s="5" t="s">
        <v>340</v>
      </c>
      <c r="B29" s="5" t="s">
        <v>136</v>
      </c>
      <c r="C29" s="5" t="s">
        <v>339</v>
      </c>
      <c r="D29" s="5" t="s">
        <v>306</v>
      </c>
    </row>
    <row r="30" spans="1:4" x14ac:dyDescent="0.25">
      <c r="A30" s="5" t="s">
        <v>341</v>
      </c>
      <c r="B30" s="5" t="s">
        <v>134</v>
      </c>
      <c r="C30" s="5" t="s">
        <v>342</v>
      </c>
      <c r="D30" s="5" t="s">
        <v>306</v>
      </c>
    </row>
    <row r="31" spans="1:4" x14ac:dyDescent="0.25">
      <c r="A31" s="5" t="s">
        <v>343</v>
      </c>
      <c r="B31" s="5" t="s">
        <v>136</v>
      </c>
      <c r="C31" s="5" t="s">
        <v>342</v>
      </c>
      <c r="D31" s="5" t="s">
        <v>306</v>
      </c>
    </row>
    <row r="32" spans="1:4" x14ac:dyDescent="0.25">
      <c r="A32" s="5" t="s">
        <v>306</v>
      </c>
      <c r="B32" s="5"/>
      <c r="C32" s="5"/>
      <c r="D32" s="5" t="s">
        <v>306</v>
      </c>
    </row>
    <row r="33" spans="1:4" x14ac:dyDescent="0.25">
      <c r="A33" t="s">
        <v>53</v>
      </c>
      <c r="B33" t="s">
        <v>54</v>
      </c>
      <c r="C33" t="s">
        <v>55</v>
      </c>
      <c r="D33" t="s">
        <v>56</v>
      </c>
    </row>
    <row r="34" spans="1:4" x14ac:dyDescent="0.25">
      <c r="A34" t="s">
        <v>57</v>
      </c>
      <c r="B34" t="s">
        <v>54</v>
      </c>
      <c r="C34" t="s">
        <v>58</v>
      </c>
      <c r="D34" t="s">
        <v>56</v>
      </c>
    </row>
    <row r="35" spans="1:4" x14ac:dyDescent="0.25">
      <c r="A35" t="s">
        <v>59</v>
      </c>
      <c r="B35" t="s">
        <v>54</v>
      </c>
      <c r="C35" t="s">
        <v>60</v>
      </c>
      <c r="D35" t="s">
        <v>56</v>
      </c>
    </row>
    <row r="36" spans="1:4" x14ac:dyDescent="0.25">
      <c r="A36" t="s">
        <v>61</v>
      </c>
      <c r="B36" t="s">
        <v>54</v>
      </c>
      <c r="C36" t="s">
        <v>62</v>
      </c>
      <c r="D36" t="s">
        <v>56</v>
      </c>
    </row>
    <row r="37" spans="1:4" x14ac:dyDescent="0.25">
      <c r="A37" t="s">
        <v>63</v>
      </c>
      <c r="B37" t="s">
        <v>54</v>
      </c>
      <c r="C37" t="s">
        <v>64</v>
      </c>
      <c r="D37" t="s">
        <v>56</v>
      </c>
    </row>
    <row r="38" spans="1:4" x14ac:dyDescent="0.25">
      <c r="A38" t="s">
        <v>65</v>
      </c>
      <c r="B38" t="s">
        <v>54</v>
      </c>
      <c r="C38" t="s">
        <v>66</v>
      </c>
      <c r="D38" t="s">
        <v>56</v>
      </c>
    </row>
    <row r="39" spans="1:4" x14ac:dyDescent="0.25">
      <c r="A39" t="s">
        <v>67</v>
      </c>
      <c r="B39" t="s">
        <v>68</v>
      </c>
      <c r="C39" t="s">
        <v>69</v>
      </c>
      <c r="D39" t="s">
        <v>56</v>
      </c>
    </row>
    <row r="40" spans="1:4" x14ac:dyDescent="0.25">
      <c r="A40" t="s">
        <v>70</v>
      </c>
      <c r="B40" t="s">
        <v>68</v>
      </c>
      <c r="C40" t="s">
        <v>71</v>
      </c>
      <c r="D40" t="s">
        <v>56</v>
      </c>
    </row>
    <row r="41" spans="1:4" x14ac:dyDescent="0.25">
      <c r="A41" t="s">
        <v>72</v>
      </c>
      <c r="B41" t="s">
        <v>68</v>
      </c>
      <c r="C41" t="s">
        <v>73</v>
      </c>
      <c r="D41" t="s">
        <v>56</v>
      </c>
    </row>
    <row r="42" spans="1:4" x14ac:dyDescent="0.25">
      <c r="A42" t="s">
        <v>74</v>
      </c>
      <c r="B42" t="s">
        <v>68</v>
      </c>
      <c r="C42" t="s">
        <v>75</v>
      </c>
      <c r="D42" t="s">
        <v>56</v>
      </c>
    </row>
    <row r="43" spans="1:4" x14ac:dyDescent="0.25">
      <c r="A43" t="s">
        <v>76</v>
      </c>
      <c r="B43" t="s">
        <v>68</v>
      </c>
      <c r="C43" t="s">
        <v>77</v>
      </c>
      <c r="D43" t="s">
        <v>56</v>
      </c>
    </row>
    <row r="44" spans="1:4" x14ac:dyDescent="0.25">
      <c r="A44" t="s">
        <v>78</v>
      </c>
      <c r="B44" t="s">
        <v>68</v>
      </c>
      <c r="C44" t="s">
        <v>79</v>
      </c>
      <c r="D44" t="s">
        <v>56</v>
      </c>
    </row>
    <row r="45" spans="1:4" x14ac:dyDescent="0.25">
      <c r="A45" t="s">
        <v>80</v>
      </c>
      <c r="B45" t="s">
        <v>81</v>
      </c>
      <c r="C45" t="s">
        <v>69</v>
      </c>
      <c r="D45" t="s">
        <v>56</v>
      </c>
    </row>
    <row r="46" spans="1:4" x14ac:dyDescent="0.25">
      <c r="A46" t="s">
        <v>82</v>
      </c>
      <c r="B46" t="s">
        <v>81</v>
      </c>
      <c r="C46" t="s">
        <v>71</v>
      </c>
      <c r="D46" t="s">
        <v>56</v>
      </c>
    </row>
    <row r="47" spans="1:4" x14ac:dyDescent="0.25">
      <c r="A47" t="s">
        <v>83</v>
      </c>
      <c r="B47" t="s">
        <v>81</v>
      </c>
      <c r="C47" t="s">
        <v>73</v>
      </c>
      <c r="D47" t="s">
        <v>56</v>
      </c>
    </row>
    <row r="48" spans="1:4" x14ac:dyDescent="0.25">
      <c r="A48" t="s">
        <v>84</v>
      </c>
      <c r="B48" t="s">
        <v>81</v>
      </c>
      <c r="C48" t="s">
        <v>75</v>
      </c>
      <c r="D48" t="s">
        <v>56</v>
      </c>
    </row>
    <row r="49" spans="1:4" x14ac:dyDescent="0.25">
      <c r="A49" t="s">
        <v>85</v>
      </c>
      <c r="B49" t="s">
        <v>81</v>
      </c>
      <c r="C49" t="s">
        <v>77</v>
      </c>
      <c r="D49" t="s">
        <v>56</v>
      </c>
    </row>
    <row r="50" spans="1:4" x14ac:dyDescent="0.25">
      <c r="A50" t="s">
        <v>86</v>
      </c>
      <c r="B50" t="s">
        <v>81</v>
      </c>
      <c r="C50" t="s">
        <v>79</v>
      </c>
      <c r="D50" t="s">
        <v>56</v>
      </c>
    </row>
    <row r="51" spans="1:4" x14ac:dyDescent="0.25">
      <c r="A51" t="s">
        <v>87</v>
      </c>
      <c r="B51" t="s">
        <v>88</v>
      </c>
      <c r="C51" t="s">
        <v>69</v>
      </c>
      <c r="D51" t="s">
        <v>56</v>
      </c>
    </row>
    <row r="52" spans="1:4" x14ac:dyDescent="0.25">
      <c r="A52" t="s">
        <v>89</v>
      </c>
      <c r="B52" t="s">
        <v>88</v>
      </c>
      <c r="C52" t="s">
        <v>71</v>
      </c>
      <c r="D52" t="s">
        <v>56</v>
      </c>
    </row>
    <row r="53" spans="1:4" x14ac:dyDescent="0.25">
      <c r="A53" t="s">
        <v>90</v>
      </c>
      <c r="B53" t="s">
        <v>88</v>
      </c>
      <c r="C53" t="s">
        <v>73</v>
      </c>
      <c r="D53" t="s">
        <v>56</v>
      </c>
    </row>
    <row r="54" spans="1:4" x14ac:dyDescent="0.25">
      <c r="A54" t="s">
        <v>91</v>
      </c>
      <c r="B54" t="s">
        <v>88</v>
      </c>
      <c r="C54" t="s">
        <v>75</v>
      </c>
      <c r="D54" t="s">
        <v>56</v>
      </c>
    </row>
    <row r="55" spans="1:4" x14ac:dyDescent="0.25">
      <c r="A55" t="s">
        <v>92</v>
      </c>
      <c r="B55" t="s">
        <v>88</v>
      </c>
      <c r="C55" t="s">
        <v>77</v>
      </c>
      <c r="D55" t="s">
        <v>56</v>
      </c>
    </row>
    <row r="56" spans="1:4" x14ac:dyDescent="0.25">
      <c r="A56" t="s">
        <v>93</v>
      </c>
      <c r="B56" t="s">
        <v>88</v>
      </c>
      <c r="C56" t="s">
        <v>79</v>
      </c>
      <c r="D56" t="s">
        <v>56</v>
      </c>
    </row>
    <row r="57" spans="1:4" x14ac:dyDescent="0.25">
      <c r="A57" t="s">
        <v>94</v>
      </c>
      <c r="B57" t="s">
        <v>95</v>
      </c>
      <c r="C57" t="s">
        <v>69</v>
      </c>
      <c r="D57" t="s">
        <v>56</v>
      </c>
    </row>
    <row r="58" spans="1:4" x14ac:dyDescent="0.25">
      <c r="A58" t="s">
        <v>96</v>
      </c>
      <c r="B58" t="s">
        <v>95</v>
      </c>
      <c r="C58" t="s">
        <v>71</v>
      </c>
      <c r="D58" t="s">
        <v>56</v>
      </c>
    </row>
    <row r="59" spans="1:4" x14ac:dyDescent="0.25">
      <c r="A59" t="s">
        <v>97</v>
      </c>
      <c r="B59" t="s">
        <v>95</v>
      </c>
      <c r="C59" t="s">
        <v>73</v>
      </c>
      <c r="D59" t="s">
        <v>56</v>
      </c>
    </row>
    <row r="60" spans="1:4" x14ac:dyDescent="0.25">
      <c r="A60" t="s">
        <v>98</v>
      </c>
      <c r="B60" t="s">
        <v>95</v>
      </c>
      <c r="C60" t="s">
        <v>75</v>
      </c>
      <c r="D60" t="s">
        <v>56</v>
      </c>
    </row>
    <row r="61" spans="1:4" x14ac:dyDescent="0.25">
      <c r="A61" t="s">
        <v>99</v>
      </c>
      <c r="B61" t="s">
        <v>95</v>
      </c>
      <c r="C61" t="s">
        <v>77</v>
      </c>
      <c r="D61" t="s">
        <v>56</v>
      </c>
    </row>
    <row r="62" spans="1:4" x14ac:dyDescent="0.25">
      <c r="A62" t="s">
        <v>100</v>
      </c>
      <c r="B62" t="s">
        <v>95</v>
      </c>
      <c r="C62" t="s">
        <v>79</v>
      </c>
      <c r="D62" t="s">
        <v>56</v>
      </c>
    </row>
    <row r="63" spans="1:4" x14ac:dyDescent="0.25">
      <c r="A63" t="s">
        <v>101</v>
      </c>
      <c r="B63" t="s">
        <v>68</v>
      </c>
      <c r="C63" t="s">
        <v>102</v>
      </c>
      <c r="D63" t="s">
        <v>56</v>
      </c>
    </row>
    <row r="64" spans="1:4" x14ac:dyDescent="0.25">
      <c r="A64" t="s">
        <v>103</v>
      </c>
      <c r="B64" t="s">
        <v>68</v>
      </c>
      <c r="C64" t="s">
        <v>104</v>
      </c>
      <c r="D64" t="s">
        <v>56</v>
      </c>
    </row>
    <row r="65" spans="1:4" x14ac:dyDescent="0.25">
      <c r="A65" t="s">
        <v>105</v>
      </c>
      <c r="B65" t="s">
        <v>68</v>
      </c>
      <c r="C65" t="s">
        <v>106</v>
      </c>
      <c r="D65" t="s">
        <v>56</v>
      </c>
    </row>
    <row r="66" spans="1:4" x14ac:dyDescent="0.25">
      <c r="A66" t="s">
        <v>107</v>
      </c>
      <c r="B66" t="s">
        <v>81</v>
      </c>
      <c r="C66" t="s">
        <v>102</v>
      </c>
      <c r="D66" t="s">
        <v>56</v>
      </c>
    </row>
    <row r="67" spans="1:4" x14ac:dyDescent="0.25">
      <c r="A67" t="s">
        <v>108</v>
      </c>
      <c r="B67" t="s">
        <v>81</v>
      </c>
      <c r="C67" t="s">
        <v>104</v>
      </c>
      <c r="D67" t="s">
        <v>56</v>
      </c>
    </row>
    <row r="68" spans="1:4" x14ac:dyDescent="0.25">
      <c r="A68" t="s">
        <v>109</v>
      </c>
      <c r="B68" t="s">
        <v>81</v>
      </c>
      <c r="C68" t="s">
        <v>106</v>
      </c>
      <c r="D68" t="s">
        <v>56</v>
      </c>
    </row>
    <row r="69" spans="1:4" x14ac:dyDescent="0.25">
      <c r="A69" t="s">
        <v>110</v>
      </c>
      <c r="B69" t="s">
        <v>88</v>
      </c>
      <c r="C69" t="s">
        <v>102</v>
      </c>
      <c r="D69" t="s">
        <v>56</v>
      </c>
    </row>
    <row r="70" spans="1:4" x14ac:dyDescent="0.25">
      <c r="A70" t="s">
        <v>111</v>
      </c>
      <c r="B70" t="s">
        <v>88</v>
      </c>
      <c r="C70" t="s">
        <v>104</v>
      </c>
      <c r="D70" t="s">
        <v>56</v>
      </c>
    </row>
    <row r="71" spans="1:4" x14ac:dyDescent="0.25">
      <c r="A71" t="s">
        <v>112</v>
      </c>
      <c r="B71" t="s">
        <v>88</v>
      </c>
      <c r="C71" t="s">
        <v>106</v>
      </c>
      <c r="D71" t="s">
        <v>56</v>
      </c>
    </row>
    <row r="72" spans="1:4" x14ac:dyDescent="0.25">
      <c r="A72" t="s">
        <v>113</v>
      </c>
      <c r="B72" t="s">
        <v>95</v>
      </c>
      <c r="C72" t="s">
        <v>102</v>
      </c>
      <c r="D72" t="s">
        <v>56</v>
      </c>
    </row>
    <row r="73" spans="1:4" x14ac:dyDescent="0.25">
      <c r="A73" t="s">
        <v>114</v>
      </c>
      <c r="B73" t="s">
        <v>95</v>
      </c>
      <c r="C73" t="s">
        <v>104</v>
      </c>
      <c r="D73" t="s">
        <v>56</v>
      </c>
    </row>
    <row r="74" spans="1:4" x14ac:dyDescent="0.25">
      <c r="A74" t="s">
        <v>115</v>
      </c>
      <c r="B74" t="s">
        <v>95</v>
      </c>
      <c r="C74" t="s">
        <v>106</v>
      </c>
      <c r="D74" t="s">
        <v>56</v>
      </c>
    </row>
    <row r="75" spans="1:4" x14ac:dyDescent="0.25">
      <c r="A75" t="s">
        <v>116</v>
      </c>
      <c r="B75" t="s">
        <v>81</v>
      </c>
      <c r="C75" t="s">
        <v>117</v>
      </c>
      <c r="D75" t="s">
        <v>56</v>
      </c>
    </row>
    <row r="76" spans="1:4" x14ac:dyDescent="0.25">
      <c r="A76" t="s">
        <v>118</v>
      </c>
      <c r="B76" t="s">
        <v>81</v>
      </c>
      <c r="C76" t="s">
        <v>119</v>
      </c>
      <c r="D76" t="s">
        <v>56</v>
      </c>
    </row>
    <row r="77" spans="1:4" x14ac:dyDescent="0.25">
      <c r="A77" t="s">
        <v>120</v>
      </c>
      <c r="B77" t="s">
        <v>88</v>
      </c>
      <c r="C77" t="s">
        <v>117</v>
      </c>
      <c r="D77" t="s">
        <v>56</v>
      </c>
    </row>
    <row r="78" spans="1:4" x14ac:dyDescent="0.25">
      <c r="A78" t="s">
        <v>121</v>
      </c>
      <c r="B78" t="s">
        <v>88</v>
      </c>
      <c r="C78" t="s">
        <v>119</v>
      </c>
      <c r="D78" t="s">
        <v>56</v>
      </c>
    </row>
    <row r="79" spans="1:4" x14ac:dyDescent="0.25">
      <c r="A79" t="s">
        <v>122</v>
      </c>
      <c r="B79" t="s">
        <v>95</v>
      </c>
      <c r="C79" t="s">
        <v>117</v>
      </c>
      <c r="D79" t="s">
        <v>56</v>
      </c>
    </row>
    <row r="80" spans="1:4" x14ac:dyDescent="0.25">
      <c r="A80" t="s">
        <v>123</v>
      </c>
      <c r="B80" t="s">
        <v>95</v>
      </c>
      <c r="C80" t="s">
        <v>119</v>
      </c>
      <c r="D80" t="s">
        <v>56</v>
      </c>
    </row>
    <row r="81" spans="1:4" x14ac:dyDescent="0.25">
      <c r="A81" t="s">
        <v>124</v>
      </c>
      <c r="B81" t="s">
        <v>95</v>
      </c>
      <c r="C81" t="s">
        <v>125</v>
      </c>
      <c r="D81" t="s">
        <v>56</v>
      </c>
    </row>
    <row r="82" spans="1:4" x14ac:dyDescent="0.25">
      <c r="A82" t="s">
        <v>126</v>
      </c>
      <c r="B82" t="s">
        <v>95</v>
      </c>
      <c r="C82" t="s">
        <v>127</v>
      </c>
      <c r="D82" t="s">
        <v>56</v>
      </c>
    </row>
    <row r="83" spans="1:4" x14ac:dyDescent="0.25">
      <c r="A83" t="s">
        <v>130</v>
      </c>
      <c r="B83" t="s">
        <v>131</v>
      </c>
      <c r="C83" t="s">
        <v>132</v>
      </c>
      <c r="D83" t="s">
        <v>56</v>
      </c>
    </row>
    <row r="84" spans="1:4" x14ac:dyDescent="0.25">
      <c r="A84" t="s">
        <v>133</v>
      </c>
      <c r="B84" t="s">
        <v>134</v>
      </c>
      <c r="C84" t="s">
        <v>132</v>
      </c>
      <c r="D84" t="s">
        <v>56</v>
      </c>
    </row>
    <row r="85" spans="1:4" x14ac:dyDescent="0.25">
      <c r="A85" t="s">
        <v>135</v>
      </c>
      <c r="B85" t="s">
        <v>136</v>
      </c>
      <c r="C85" t="s">
        <v>132</v>
      </c>
      <c r="D85" t="s">
        <v>56</v>
      </c>
    </row>
    <row r="86" spans="1:4" x14ac:dyDescent="0.25">
      <c r="A86" t="s">
        <v>137</v>
      </c>
      <c r="B86" t="s">
        <v>131</v>
      </c>
      <c r="C86" t="s">
        <v>138</v>
      </c>
      <c r="D86" t="s">
        <v>56</v>
      </c>
    </row>
    <row r="87" spans="1:4" x14ac:dyDescent="0.25">
      <c r="A87" t="s">
        <v>139</v>
      </c>
      <c r="B87" t="s">
        <v>134</v>
      </c>
      <c r="C87" t="s">
        <v>138</v>
      </c>
      <c r="D87" t="s">
        <v>56</v>
      </c>
    </row>
    <row r="88" spans="1:4" x14ac:dyDescent="0.25">
      <c r="A88" t="s">
        <v>140</v>
      </c>
      <c r="B88" t="s">
        <v>136</v>
      </c>
      <c r="C88" t="s">
        <v>138</v>
      </c>
      <c r="D88" t="s">
        <v>56</v>
      </c>
    </row>
    <row r="89" spans="1:4" x14ac:dyDescent="0.25">
      <c r="A89" t="s">
        <v>141</v>
      </c>
      <c r="B89" t="s">
        <v>131</v>
      </c>
      <c r="C89" t="s">
        <v>142</v>
      </c>
      <c r="D89" t="s">
        <v>56</v>
      </c>
    </row>
    <row r="90" spans="1:4" x14ac:dyDescent="0.25">
      <c r="A90" t="s">
        <v>143</v>
      </c>
      <c r="B90" t="s">
        <v>134</v>
      </c>
      <c r="C90" t="s">
        <v>142</v>
      </c>
      <c r="D90" t="s">
        <v>56</v>
      </c>
    </row>
    <row r="91" spans="1:4" x14ac:dyDescent="0.25">
      <c r="A91" t="s">
        <v>144</v>
      </c>
      <c r="B91" t="s">
        <v>136</v>
      </c>
      <c r="C91" t="s">
        <v>142</v>
      </c>
      <c r="D91" t="s">
        <v>56</v>
      </c>
    </row>
    <row r="92" spans="1:4" x14ac:dyDescent="0.25">
      <c r="A92" t="s">
        <v>145</v>
      </c>
      <c r="B92" t="s">
        <v>131</v>
      </c>
      <c r="C92" t="s">
        <v>146</v>
      </c>
      <c r="D92" t="s">
        <v>56</v>
      </c>
    </row>
    <row r="93" spans="1:4" x14ac:dyDescent="0.25">
      <c r="A93" t="s">
        <v>147</v>
      </c>
      <c r="B93" t="s">
        <v>134</v>
      </c>
      <c r="C93" t="s">
        <v>146</v>
      </c>
      <c r="D93" t="s">
        <v>56</v>
      </c>
    </row>
    <row r="94" spans="1:4" x14ac:dyDescent="0.25">
      <c r="A94" t="s">
        <v>148</v>
      </c>
      <c r="B94" t="s">
        <v>136</v>
      </c>
      <c r="C94" t="s">
        <v>146</v>
      </c>
      <c r="D94" t="s">
        <v>56</v>
      </c>
    </row>
    <row r="95" spans="1:4" x14ac:dyDescent="0.25">
      <c r="A95" t="s">
        <v>149</v>
      </c>
      <c r="B95" t="s">
        <v>131</v>
      </c>
      <c r="C95" t="s">
        <v>150</v>
      </c>
      <c r="D95" t="s">
        <v>56</v>
      </c>
    </row>
    <row r="96" spans="1:4" x14ac:dyDescent="0.25">
      <c r="A96" t="s">
        <v>151</v>
      </c>
      <c r="B96" t="s">
        <v>131</v>
      </c>
      <c r="C96" t="s">
        <v>152</v>
      </c>
      <c r="D96" t="s">
        <v>56</v>
      </c>
    </row>
    <row r="97" spans="1:4" x14ac:dyDescent="0.25">
      <c r="A97" t="s">
        <v>153</v>
      </c>
      <c r="B97" t="s">
        <v>131</v>
      </c>
      <c r="C97" t="s">
        <v>154</v>
      </c>
      <c r="D97" t="s">
        <v>56</v>
      </c>
    </row>
    <row r="98" spans="1:4" x14ac:dyDescent="0.25">
      <c r="A98" t="s">
        <v>155</v>
      </c>
      <c r="B98" t="s">
        <v>131</v>
      </c>
      <c r="C98" t="s">
        <v>156</v>
      </c>
      <c r="D98" t="s">
        <v>56</v>
      </c>
    </row>
    <row r="99" spans="1:4" x14ac:dyDescent="0.25">
      <c r="A99" t="s">
        <v>157</v>
      </c>
      <c r="B99" t="s">
        <v>131</v>
      </c>
      <c r="C99" t="s">
        <v>158</v>
      </c>
      <c r="D99" t="s">
        <v>56</v>
      </c>
    </row>
    <row r="100" spans="1:4" x14ac:dyDescent="0.25">
      <c r="A100" t="s">
        <v>159</v>
      </c>
      <c r="B100" t="s">
        <v>134</v>
      </c>
      <c r="C100" t="s">
        <v>160</v>
      </c>
      <c r="D100" t="s">
        <v>56</v>
      </c>
    </row>
    <row r="101" spans="1:4" x14ac:dyDescent="0.25">
      <c r="A101" t="s">
        <v>161</v>
      </c>
      <c r="B101" t="s">
        <v>136</v>
      </c>
      <c r="C101" t="s">
        <v>160</v>
      </c>
      <c r="D101" t="s">
        <v>56</v>
      </c>
    </row>
    <row r="102" spans="1:4" x14ac:dyDescent="0.25">
      <c r="A102" t="s">
        <v>162</v>
      </c>
      <c r="B102" t="s">
        <v>134</v>
      </c>
      <c r="C102" t="s">
        <v>163</v>
      </c>
      <c r="D102" t="s">
        <v>56</v>
      </c>
    </row>
    <row r="103" spans="1:4" x14ac:dyDescent="0.25">
      <c r="A103" t="s">
        <v>164</v>
      </c>
      <c r="B103" t="s">
        <v>136</v>
      </c>
      <c r="C103" t="s">
        <v>163</v>
      </c>
      <c r="D103" t="s">
        <v>56</v>
      </c>
    </row>
    <row r="104" spans="1:4" x14ac:dyDescent="0.25">
      <c r="A104" t="s">
        <v>165</v>
      </c>
      <c r="B104" t="s">
        <v>131</v>
      </c>
      <c r="C104" t="s">
        <v>166</v>
      </c>
      <c r="D104" t="s">
        <v>56</v>
      </c>
    </row>
    <row r="105" spans="1:4" x14ac:dyDescent="0.25">
      <c r="A105" t="s">
        <v>167</v>
      </c>
      <c r="B105" t="s">
        <v>131</v>
      </c>
      <c r="C105" t="s">
        <v>168</v>
      </c>
      <c r="D105" t="s">
        <v>56</v>
      </c>
    </row>
    <row r="106" spans="1:4" x14ac:dyDescent="0.25">
      <c r="A106" t="s">
        <v>169</v>
      </c>
      <c r="B106" t="s">
        <v>131</v>
      </c>
      <c r="C106" t="s">
        <v>170</v>
      </c>
      <c r="D106" t="s">
        <v>56</v>
      </c>
    </row>
    <row r="107" spans="1:4" x14ac:dyDescent="0.25">
      <c r="A107" t="s">
        <v>171</v>
      </c>
      <c r="B107" t="s">
        <v>131</v>
      </c>
      <c r="C107" t="s">
        <v>172</v>
      </c>
      <c r="D107" t="s">
        <v>56</v>
      </c>
    </row>
    <row r="108" spans="1:4" x14ac:dyDescent="0.25">
      <c r="A108" t="s">
        <v>173</v>
      </c>
      <c r="B108" t="s">
        <v>131</v>
      </c>
      <c r="C108" t="s">
        <v>174</v>
      </c>
      <c r="D108" t="s">
        <v>56</v>
      </c>
    </row>
    <row r="109" spans="1:4" x14ac:dyDescent="0.25">
      <c r="A109" t="s">
        <v>175</v>
      </c>
      <c r="B109" t="s">
        <v>131</v>
      </c>
      <c r="C109" t="s">
        <v>176</v>
      </c>
      <c r="D109" t="s">
        <v>56</v>
      </c>
    </row>
    <row r="110" spans="1:4" x14ac:dyDescent="0.25">
      <c r="A110" t="s">
        <v>177</v>
      </c>
      <c r="B110" t="s">
        <v>131</v>
      </c>
      <c r="C110" t="s">
        <v>178</v>
      </c>
      <c r="D110" t="s">
        <v>56</v>
      </c>
    </row>
    <row r="111" spans="1:4" x14ac:dyDescent="0.25">
      <c r="A111" t="s">
        <v>179</v>
      </c>
      <c r="B111" t="s">
        <v>134</v>
      </c>
      <c r="C111" t="s">
        <v>166</v>
      </c>
      <c r="D111" t="s">
        <v>56</v>
      </c>
    </row>
    <row r="112" spans="1:4" x14ac:dyDescent="0.25">
      <c r="A112" t="s">
        <v>180</v>
      </c>
      <c r="B112" t="s">
        <v>134</v>
      </c>
      <c r="C112" t="s">
        <v>168</v>
      </c>
      <c r="D112" t="s">
        <v>56</v>
      </c>
    </row>
    <row r="113" spans="1:4" x14ac:dyDescent="0.25">
      <c r="A113" t="s">
        <v>181</v>
      </c>
      <c r="B113" t="s">
        <v>134</v>
      </c>
      <c r="C113" t="s">
        <v>170</v>
      </c>
      <c r="D113" t="s">
        <v>56</v>
      </c>
    </row>
    <row r="114" spans="1:4" x14ac:dyDescent="0.25">
      <c r="A114" t="s">
        <v>182</v>
      </c>
      <c r="B114" t="s">
        <v>134</v>
      </c>
      <c r="C114" t="s">
        <v>172</v>
      </c>
      <c r="D114" t="s">
        <v>56</v>
      </c>
    </row>
    <row r="115" spans="1:4" x14ac:dyDescent="0.25">
      <c r="A115" t="s">
        <v>183</v>
      </c>
      <c r="B115" t="s">
        <v>134</v>
      </c>
      <c r="C115" t="s">
        <v>174</v>
      </c>
      <c r="D115" t="s">
        <v>56</v>
      </c>
    </row>
    <row r="116" spans="1:4" x14ac:dyDescent="0.25">
      <c r="A116" t="s">
        <v>184</v>
      </c>
      <c r="B116" t="s">
        <v>134</v>
      </c>
      <c r="C116" t="s">
        <v>176</v>
      </c>
      <c r="D116" t="s">
        <v>56</v>
      </c>
    </row>
    <row r="117" spans="1:4" x14ac:dyDescent="0.25">
      <c r="A117" t="s">
        <v>185</v>
      </c>
      <c r="B117" t="s">
        <v>134</v>
      </c>
      <c r="C117" t="s">
        <v>178</v>
      </c>
      <c r="D117" t="s">
        <v>56</v>
      </c>
    </row>
    <row r="118" spans="1:4" x14ac:dyDescent="0.25">
      <c r="A118" t="s">
        <v>186</v>
      </c>
      <c r="B118" t="s">
        <v>136</v>
      </c>
      <c r="C118" t="s">
        <v>166</v>
      </c>
      <c r="D118" t="s">
        <v>56</v>
      </c>
    </row>
    <row r="119" spans="1:4" x14ac:dyDescent="0.25">
      <c r="A119" t="s">
        <v>187</v>
      </c>
      <c r="B119" t="s">
        <v>136</v>
      </c>
      <c r="C119" t="s">
        <v>168</v>
      </c>
      <c r="D119" t="s">
        <v>56</v>
      </c>
    </row>
    <row r="120" spans="1:4" x14ac:dyDescent="0.25">
      <c r="A120" t="s">
        <v>188</v>
      </c>
      <c r="B120" t="s">
        <v>136</v>
      </c>
      <c r="C120" t="s">
        <v>170</v>
      </c>
      <c r="D120" t="s">
        <v>56</v>
      </c>
    </row>
    <row r="121" spans="1:4" x14ac:dyDescent="0.25">
      <c r="A121" t="s">
        <v>189</v>
      </c>
      <c r="B121" t="s">
        <v>136</v>
      </c>
      <c r="C121" t="s">
        <v>172</v>
      </c>
      <c r="D121" t="s">
        <v>56</v>
      </c>
    </row>
    <row r="122" spans="1:4" x14ac:dyDescent="0.25">
      <c r="A122" t="s">
        <v>190</v>
      </c>
      <c r="B122" t="s">
        <v>136</v>
      </c>
      <c r="C122" t="s">
        <v>174</v>
      </c>
      <c r="D122" t="s">
        <v>56</v>
      </c>
    </row>
    <row r="123" spans="1:4" x14ac:dyDescent="0.25">
      <c r="A123" t="s">
        <v>191</v>
      </c>
      <c r="B123" t="s">
        <v>136</v>
      </c>
      <c r="C123" t="s">
        <v>176</v>
      </c>
      <c r="D123" t="s">
        <v>56</v>
      </c>
    </row>
    <row r="124" spans="1:4" x14ac:dyDescent="0.25">
      <c r="A124" t="s">
        <v>192</v>
      </c>
      <c r="B124" t="s">
        <v>136</v>
      </c>
      <c r="C124" t="s">
        <v>178</v>
      </c>
      <c r="D124" t="s">
        <v>56</v>
      </c>
    </row>
    <row r="125" spans="1:4" x14ac:dyDescent="0.25">
      <c r="A125" t="s">
        <v>196</v>
      </c>
      <c r="B125" t="s">
        <v>81</v>
      </c>
      <c r="C125" t="s">
        <v>197</v>
      </c>
      <c r="D125" t="s">
        <v>56</v>
      </c>
    </row>
    <row r="126" spans="1:4" x14ac:dyDescent="0.25">
      <c r="A126" t="s">
        <v>198</v>
      </c>
      <c r="B126" t="s">
        <v>134</v>
      </c>
      <c r="C126" t="s">
        <v>197</v>
      </c>
      <c r="D126" t="s">
        <v>56</v>
      </c>
    </row>
    <row r="127" spans="1:4" x14ac:dyDescent="0.25">
      <c r="A127" t="s">
        <v>199</v>
      </c>
      <c r="B127" t="s">
        <v>88</v>
      </c>
      <c r="C127" t="s">
        <v>197</v>
      </c>
      <c r="D127" t="s">
        <v>56</v>
      </c>
    </row>
    <row r="128" spans="1:4" x14ac:dyDescent="0.25">
      <c r="A128" t="s">
        <v>200</v>
      </c>
      <c r="B128" t="s">
        <v>136</v>
      </c>
      <c r="C128" t="s">
        <v>197</v>
      </c>
      <c r="D128" t="s">
        <v>56</v>
      </c>
    </row>
    <row r="129" spans="1:4" x14ac:dyDescent="0.25">
      <c r="A129" t="s">
        <v>201</v>
      </c>
      <c r="B129" t="s">
        <v>95</v>
      </c>
      <c r="C129" t="s">
        <v>197</v>
      </c>
      <c r="D129" t="s">
        <v>56</v>
      </c>
    </row>
    <row r="130" spans="1:4" x14ac:dyDescent="0.25">
      <c r="A130" t="s">
        <v>202</v>
      </c>
      <c r="B130" t="s">
        <v>81</v>
      </c>
      <c r="C130" t="s">
        <v>203</v>
      </c>
      <c r="D130" t="s">
        <v>56</v>
      </c>
    </row>
    <row r="131" spans="1:4" x14ac:dyDescent="0.25">
      <c r="A131" t="s">
        <v>204</v>
      </c>
      <c r="B131" t="s">
        <v>134</v>
      </c>
      <c r="C131" t="s">
        <v>203</v>
      </c>
      <c r="D131" t="s">
        <v>56</v>
      </c>
    </row>
    <row r="132" spans="1:4" x14ac:dyDescent="0.25">
      <c r="A132" t="s">
        <v>205</v>
      </c>
      <c r="B132" t="s">
        <v>88</v>
      </c>
      <c r="C132" t="s">
        <v>203</v>
      </c>
      <c r="D132" t="s">
        <v>56</v>
      </c>
    </row>
    <row r="133" spans="1:4" x14ac:dyDescent="0.25">
      <c r="A133" t="s">
        <v>206</v>
      </c>
      <c r="B133" t="s">
        <v>136</v>
      </c>
      <c r="C133" t="s">
        <v>203</v>
      </c>
      <c r="D133" t="s">
        <v>56</v>
      </c>
    </row>
    <row r="134" spans="1:4" x14ac:dyDescent="0.25">
      <c r="A134" t="s">
        <v>207</v>
      </c>
      <c r="B134" t="s">
        <v>95</v>
      </c>
      <c r="C134" t="s">
        <v>203</v>
      </c>
      <c r="D134" t="s">
        <v>56</v>
      </c>
    </row>
    <row r="135" spans="1:4" x14ac:dyDescent="0.25">
      <c r="A135" t="s">
        <v>208</v>
      </c>
      <c r="B135" t="s">
        <v>81</v>
      </c>
      <c r="C135" t="s">
        <v>209</v>
      </c>
      <c r="D135" t="s">
        <v>56</v>
      </c>
    </row>
    <row r="136" spans="1:4" x14ac:dyDescent="0.25">
      <c r="A136" t="s">
        <v>210</v>
      </c>
      <c r="B136" t="s">
        <v>134</v>
      </c>
      <c r="C136" t="s">
        <v>209</v>
      </c>
      <c r="D136" t="s">
        <v>56</v>
      </c>
    </row>
    <row r="137" spans="1:4" x14ac:dyDescent="0.25">
      <c r="A137" t="s">
        <v>211</v>
      </c>
      <c r="B137" t="s">
        <v>88</v>
      </c>
      <c r="C137" t="s">
        <v>209</v>
      </c>
      <c r="D137" t="s">
        <v>56</v>
      </c>
    </row>
    <row r="138" spans="1:4" x14ac:dyDescent="0.25">
      <c r="A138" t="s">
        <v>212</v>
      </c>
      <c r="B138" t="s">
        <v>136</v>
      </c>
      <c r="C138" t="s">
        <v>209</v>
      </c>
      <c r="D138" t="s">
        <v>56</v>
      </c>
    </row>
    <row r="139" spans="1:4" x14ac:dyDescent="0.25">
      <c r="A139" t="s">
        <v>213</v>
      </c>
      <c r="B139" t="s">
        <v>95</v>
      </c>
      <c r="C139" t="s">
        <v>209</v>
      </c>
      <c r="D139" t="s">
        <v>56</v>
      </c>
    </row>
    <row r="140" spans="1:4" x14ac:dyDescent="0.25">
      <c r="A140" t="s">
        <v>214</v>
      </c>
      <c r="B140" t="s">
        <v>81</v>
      </c>
      <c r="C140" t="s">
        <v>215</v>
      </c>
      <c r="D140" t="s">
        <v>56</v>
      </c>
    </row>
    <row r="141" spans="1:4" x14ac:dyDescent="0.25">
      <c r="A141" t="s">
        <v>216</v>
      </c>
      <c r="B141" t="s">
        <v>134</v>
      </c>
      <c r="C141" t="s">
        <v>215</v>
      </c>
      <c r="D141" t="s">
        <v>56</v>
      </c>
    </row>
    <row r="142" spans="1:4" x14ac:dyDescent="0.25">
      <c r="A142" t="s">
        <v>217</v>
      </c>
      <c r="B142" t="s">
        <v>88</v>
      </c>
      <c r="C142" t="s">
        <v>215</v>
      </c>
      <c r="D142" t="s">
        <v>56</v>
      </c>
    </row>
    <row r="143" spans="1:4" x14ac:dyDescent="0.25">
      <c r="A143" t="s">
        <v>218</v>
      </c>
      <c r="B143" t="s">
        <v>136</v>
      </c>
      <c r="C143" t="s">
        <v>215</v>
      </c>
      <c r="D143" t="s">
        <v>56</v>
      </c>
    </row>
    <row r="144" spans="1:4" x14ac:dyDescent="0.25">
      <c r="A144" t="s">
        <v>219</v>
      </c>
      <c r="B144" t="s">
        <v>95</v>
      </c>
      <c r="C144" t="s">
        <v>215</v>
      </c>
      <c r="D144" t="s">
        <v>56</v>
      </c>
    </row>
    <row r="145" spans="1:4" x14ac:dyDescent="0.25">
      <c r="A145" t="s">
        <v>220</v>
      </c>
      <c r="B145" t="s">
        <v>68</v>
      </c>
      <c r="C145" t="s">
        <v>221</v>
      </c>
      <c r="D145" t="s">
        <v>56</v>
      </c>
    </row>
    <row r="146" spans="1:4" x14ac:dyDescent="0.25">
      <c r="A146" t="s">
        <v>222</v>
      </c>
      <c r="B146" t="s">
        <v>131</v>
      </c>
      <c r="C146" t="s">
        <v>221</v>
      </c>
      <c r="D146" t="s">
        <v>56</v>
      </c>
    </row>
    <row r="147" spans="1:4" x14ac:dyDescent="0.25">
      <c r="A147" t="s">
        <v>223</v>
      </c>
      <c r="B147" t="s">
        <v>81</v>
      </c>
      <c r="C147" t="s">
        <v>221</v>
      </c>
      <c r="D147" t="s">
        <v>56</v>
      </c>
    </row>
    <row r="148" spans="1:4" x14ac:dyDescent="0.25">
      <c r="A148" t="s">
        <v>224</v>
      </c>
      <c r="B148" t="s">
        <v>134</v>
      </c>
      <c r="C148" t="s">
        <v>221</v>
      </c>
      <c r="D148" t="s">
        <v>56</v>
      </c>
    </row>
    <row r="149" spans="1:4" x14ac:dyDescent="0.25">
      <c r="A149" t="s">
        <v>225</v>
      </c>
      <c r="B149" t="s">
        <v>88</v>
      </c>
      <c r="C149" t="s">
        <v>221</v>
      </c>
      <c r="D149" t="s">
        <v>56</v>
      </c>
    </row>
    <row r="150" spans="1:4" x14ac:dyDescent="0.25">
      <c r="A150" t="s">
        <v>226</v>
      </c>
      <c r="B150" t="s">
        <v>136</v>
      </c>
      <c r="C150" t="s">
        <v>221</v>
      </c>
      <c r="D150" t="s">
        <v>56</v>
      </c>
    </row>
    <row r="151" spans="1:4" x14ac:dyDescent="0.25">
      <c r="A151" t="s">
        <v>227</v>
      </c>
      <c r="B151" t="s">
        <v>95</v>
      </c>
      <c r="C151" t="s">
        <v>221</v>
      </c>
      <c r="D151" t="s">
        <v>56</v>
      </c>
    </row>
    <row r="152" spans="1:4" x14ac:dyDescent="0.25">
      <c r="A152" t="s">
        <v>228</v>
      </c>
      <c r="B152" t="s">
        <v>68</v>
      </c>
      <c r="C152" t="s">
        <v>229</v>
      </c>
      <c r="D152" t="s">
        <v>56</v>
      </c>
    </row>
    <row r="153" spans="1:4" x14ac:dyDescent="0.25">
      <c r="A153" t="s">
        <v>230</v>
      </c>
      <c r="B153" t="s">
        <v>131</v>
      </c>
      <c r="C153" t="s">
        <v>229</v>
      </c>
      <c r="D153" t="s">
        <v>56</v>
      </c>
    </row>
    <row r="154" spans="1:4" x14ac:dyDescent="0.25">
      <c r="A154" t="s">
        <v>231</v>
      </c>
      <c r="B154" t="s">
        <v>81</v>
      </c>
      <c r="C154" t="s">
        <v>229</v>
      </c>
      <c r="D154" t="s">
        <v>56</v>
      </c>
    </row>
    <row r="155" spans="1:4" x14ac:dyDescent="0.25">
      <c r="A155" t="s">
        <v>232</v>
      </c>
      <c r="B155" t="s">
        <v>134</v>
      </c>
      <c r="C155" t="s">
        <v>229</v>
      </c>
      <c r="D155" t="s">
        <v>56</v>
      </c>
    </row>
    <row r="156" spans="1:4" x14ac:dyDescent="0.25">
      <c r="A156" t="s">
        <v>233</v>
      </c>
      <c r="B156" t="s">
        <v>88</v>
      </c>
      <c r="C156" t="s">
        <v>229</v>
      </c>
      <c r="D156" t="s">
        <v>56</v>
      </c>
    </row>
    <row r="157" spans="1:4" x14ac:dyDescent="0.25">
      <c r="A157" t="s">
        <v>234</v>
      </c>
      <c r="B157" t="s">
        <v>136</v>
      </c>
      <c r="C157" t="s">
        <v>229</v>
      </c>
      <c r="D157" t="s">
        <v>56</v>
      </c>
    </row>
    <row r="158" spans="1:4" x14ac:dyDescent="0.25">
      <c r="A158" t="s">
        <v>235</v>
      </c>
      <c r="B158" t="s">
        <v>95</v>
      </c>
      <c r="C158" t="s">
        <v>229</v>
      </c>
      <c r="D158" t="s">
        <v>56</v>
      </c>
    </row>
    <row r="159" spans="1:4" x14ac:dyDescent="0.25">
      <c r="A159" t="s">
        <v>236</v>
      </c>
      <c r="B159" t="s">
        <v>68</v>
      </c>
      <c r="C159" t="s">
        <v>237</v>
      </c>
      <c r="D159" t="s">
        <v>56</v>
      </c>
    </row>
    <row r="160" spans="1:4" x14ac:dyDescent="0.25">
      <c r="A160" t="s">
        <v>238</v>
      </c>
      <c r="B160" t="s">
        <v>131</v>
      </c>
      <c r="C160" t="s">
        <v>237</v>
      </c>
      <c r="D160" t="s">
        <v>56</v>
      </c>
    </row>
    <row r="161" spans="1:4" x14ac:dyDescent="0.25">
      <c r="A161" t="s">
        <v>239</v>
      </c>
      <c r="B161" t="s">
        <v>81</v>
      </c>
      <c r="C161" t="s">
        <v>237</v>
      </c>
      <c r="D161" t="s">
        <v>56</v>
      </c>
    </row>
    <row r="162" spans="1:4" x14ac:dyDescent="0.25">
      <c r="A162" t="s">
        <v>240</v>
      </c>
      <c r="B162" t="s">
        <v>134</v>
      </c>
      <c r="C162" t="s">
        <v>237</v>
      </c>
      <c r="D162" t="s">
        <v>56</v>
      </c>
    </row>
    <row r="163" spans="1:4" x14ac:dyDescent="0.25">
      <c r="A163" t="s">
        <v>241</v>
      </c>
      <c r="B163" t="s">
        <v>88</v>
      </c>
      <c r="C163" t="s">
        <v>237</v>
      </c>
      <c r="D163" t="s">
        <v>56</v>
      </c>
    </row>
    <row r="164" spans="1:4" x14ac:dyDescent="0.25">
      <c r="A164" t="s">
        <v>242</v>
      </c>
      <c r="B164" t="s">
        <v>136</v>
      </c>
      <c r="C164" t="s">
        <v>237</v>
      </c>
      <c r="D164" t="s">
        <v>56</v>
      </c>
    </row>
    <row r="165" spans="1:4" x14ac:dyDescent="0.25">
      <c r="A165" t="s">
        <v>243</v>
      </c>
      <c r="B165" t="s">
        <v>95</v>
      </c>
      <c r="C165" t="s">
        <v>237</v>
      </c>
      <c r="D165" t="s">
        <v>56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04ED1-1807-4785-BC56-F7CB7DB8E4FA}">
  <dimension ref="A1:D95"/>
  <sheetViews>
    <sheetView topLeftCell="A59" workbookViewId="0">
      <selection activeCell="D3" sqref="D3"/>
    </sheetView>
  </sheetViews>
  <sheetFormatPr defaultRowHeight="15" x14ac:dyDescent="0.25"/>
  <cols>
    <col min="3" max="3" width="14.28515625" bestFit="1" customWidth="1"/>
  </cols>
  <sheetData>
    <row r="1" spans="1:4" x14ac:dyDescent="0.25">
      <c r="A1" t="s">
        <v>12</v>
      </c>
      <c r="B1" t="s">
        <v>48</v>
      </c>
      <c r="C1" t="s">
        <v>49</v>
      </c>
      <c r="D1" t="s">
        <v>50</v>
      </c>
    </row>
    <row r="2" spans="1:4" x14ac:dyDescent="0.25">
      <c r="A2" t="s">
        <v>344</v>
      </c>
      <c r="B2" t="s">
        <v>81</v>
      </c>
      <c r="C2" t="s">
        <v>345</v>
      </c>
      <c r="D2" t="s">
        <v>346</v>
      </c>
    </row>
    <row r="3" spans="1:4" x14ac:dyDescent="0.25">
      <c r="A3" t="s">
        <v>347</v>
      </c>
      <c r="B3" t="s">
        <v>88</v>
      </c>
      <c r="C3" t="s">
        <v>345</v>
      </c>
      <c r="D3" t="s">
        <v>346</v>
      </c>
    </row>
    <row r="4" spans="1:4" x14ac:dyDescent="0.25">
      <c r="A4" t="s">
        <v>348</v>
      </c>
      <c r="B4" t="s">
        <v>95</v>
      </c>
      <c r="C4" t="s">
        <v>345</v>
      </c>
      <c r="D4" t="s">
        <v>346</v>
      </c>
    </row>
    <row r="5" spans="1:4" x14ac:dyDescent="0.25">
      <c r="A5" t="s">
        <v>349</v>
      </c>
      <c r="B5" t="s">
        <v>68</v>
      </c>
      <c r="C5" t="s">
        <v>345</v>
      </c>
      <c r="D5" t="s">
        <v>346</v>
      </c>
    </row>
    <row r="6" spans="1:4" x14ac:dyDescent="0.25">
      <c r="A6" t="s">
        <v>350</v>
      </c>
      <c r="B6" t="s">
        <v>81</v>
      </c>
      <c r="C6" t="s">
        <v>351</v>
      </c>
      <c r="D6" t="s">
        <v>346</v>
      </c>
    </row>
    <row r="7" spans="1:4" x14ac:dyDescent="0.25">
      <c r="A7" t="s">
        <v>352</v>
      </c>
      <c r="B7" t="s">
        <v>88</v>
      </c>
      <c r="C7" t="s">
        <v>351</v>
      </c>
      <c r="D7" t="s">
        <v>346</v>
      </c>
    </row>
    <row r="8" spans="1:4" x14ac:dyDescent="0.25">
      <c r="A8" t="s">
        <v>353</v>
      </c>
      <c r="B8" t="s">
        <v>95</v>
      </c>
      <c r="C8" t="s">
        <v>351</v>
      </c>
      <c r="D8" t="s">
        <v>346</v>
      </c>
    </row>
    <row r="9" spans="1:4" x14ac:dyDescent="0.25">
      <c r="A9" t="s">
        <v>354</v>
      </c>
      <c r="B9" t="s">
        <v>68</v>
      </c>
      <c r="C9" t="s">
        <v>351</v>
      </c>
      <c r="D9" t="s">
        <v>346</v>
      </c>
    </row>
    <row r="10" spans="1:4" x14ac:dyDescent="0.25">
      <c r="A10" t="s">
        <v>355</v>
      </c>
      <c r="B10" t="s">
        <v>81</v>
      </c>
      <c r="C10" t="s">
        <v>356</v>
      </c>
      <c r="D10" t="s">
        <v>346</v>
      </c>
    </row>
    <row r="11" spans="1:4" x14ac:dyDescent="0.25">
      <c r="A11" t="s">
        <v>357</v>
      </c>
      <c r="B11" t="s">
        <v>88</v>
      </c>
      <c r="C11" t="s">
        <v>356</v>
      </c>
      <c r="D11" t="s">
        <v>346</v>
      </c>
    </row>
    <row r="12" spans="1:4" x14ac:dyDescent="0.25">
      <c r="A12" t="s">
        <v>358</v>
      </c>
      <c r="B12" t="s">
        <v>95</v>
      </c>
      <c r="C12" t="s">
        <v>356</v>
      </c>
      <c r="D12" t="s">
        <v>346</v>
      </c>
    </row>
    <row r="13" spans="1:4" x14ac:dyDescent="0.25">
      <c r="A13" t="s">
        <v>359</v>
      </c>
      <c r="B13" t="s">
        <v>68</v>
      </c>
      <c r="C13" t="s">
        <v>356</v>
      </c>
      <c r="D13" t="s">
        <v>346</v>
      </c>
    </row>
    <row r="14" spans="1:4" x14ac:dyDescent="0.25">
      <c r="A14" t="s">
        <v>360</v>
      </c>
      <c r="B14" t="s">
        <v>81</v>
      </c>
      <c r="C14" t="s">
        <v>361</v>
      </c>
      <c r="D14" t="s">
        <v>346</v>
      </c>
    </row>
    <row r="15" spans="1:4" x14ac:dyDescent="0.25">
      <c r="A15" t="s">
        <v>362</v>
      </c>
      <c r="B15" t="s">
        <v>88</v>
      </c>
      <c r="C15" t="s">
        <v>361</v>
      </c>
      <c r="D15" t="s">
        <v>346</v>
      </c>
    </row>
    <row r="16" spans="1:4" x14ac:dyDescent="0.25">
      <c r="A16" t="s">
        <v>363</v>
      </c>
      <c r="B16" t="s">
        <v>95</v>
      </c>
      <c r="C16" t="s">
        <v>361</v>
      </c>
      <c r="D16" t="s">
        <v>346</v>
      </c>
    </row>
    <row r="17" spans="1:4" x14ac:dyDescent="0.25">
      <c r="A17" t="s">
        <v>364</v>
      </c>
      <c r="B17" t="s">
        <v>68</v>
      </c>
      <c r="C17" t="s">
        <v>361</v>
      </c>
      <c r="D17" t="s">
        <v>346</v>
      </c>
    </row>
    <row r="18" spans="1:4" x14ac:dyDescent="0.25">
      <c r="A18" t="s">
        <v>365</v>
      </c>
      <c r="B18" t="s">
        <v>81</v>
      </c>
      <c r="C18" t="s">
        <v>366</v>
      </c>
      <c r="D18" t="s">
        <v>346</v>
      </c>
    </row>
    <row r="19" spans="1:4" x14ac:dyDescent="0.25">
      <c r="A19" t="s">
        <v>367</v>
      </c>
      <c r="B19" t="s">
        <v>88</v>
      </c>
      <c r="C19" t="s">
        <v>366</v>
      </c>
      <c r="D19" t="s">
        <v>346</v>
      </c>
    </row>
    <row r="20" spans="1:4" x14ac:dyDescent="0.25">
      <c r="A20" t="s">
        <v>368</v>
      </c>
      <c r="B20" t="s">
        <v>95</v>
      </c>
      <c r="C20" t="s">
        <v>366</v>
      </c>
      <c r="D20" t="s">
        <v>346</v>
      </c>
    </row>
    <row r="21" spans="1:4" x14ac:dyDescent="0.25">
      <c r="A21" t="s">
        <v>369</v>
      </c>
      <c r="B21" t="s">
        <v>68</v>
      </c>
      <c r="C21" t="s">
        <v>366</v>
      </c>
      <c r="D21" t="s">
        <v>346</v>
      </c>
    </row>
    <row r="22" spans="1:4" x14ac:dyDescent="0.25">
      <c r="A22" t="s">
        <v>370</v>
      </c>
      <c r="B22" t="s">
        <v>68</v>
      </c>
      <c r="C22" t="s">
        <v>371</v>
      </c>
      <c r="D22" t="s">
        <v>346</v>
      </c>
    </row>
    <row r="23" spans="1:4" x14ac:dyDescent="0.25">
      <c r="A23" t="s">
        <v>372</v>
      </c>
      <c r="B23" t="s">
        <v>81</v>
      </c>
      <c r="C23" t="s">
        <v>371</v>
      </c>
      <c r="D23" t="s">
        <v>346</v>
      </c>
    </row>
    <row r="24" spans="1:4" x14ac:dyDescent="0.25">
      <c r="A24" t="s">
        <v>373</v>
      </c>
      <c r="B24" t="s">
        <v>88</v>
      </c>
      <c r="C24" t="s">
        <v>371</v>
      </c>
      <c r="D24" t="s">
        <v>346</v>
      </c>
    </row>
    <row r="25" spans="1:4" x14ac:dyDescent="0.25">
      <c r="A25" t="s">
        <v>374</v>
      </c>
      <c r="B25" t="s">
        <v>95</v>
      </c>
      <c r="C25" t="s">
        <v>371</v>
      </c>
      <c r="D25" t="s">
        <v>346</v>
      </c>
    </row>
    <row r="26" spans="1:4" x14ac:dyDescent="0.25">
      <c r="A26" t="s">
        <v>375</v>
      </c>
      <c r="B26" t="s">
        <v>68</v>
      </c>
      <c r="C26" t="s">
        <v>376</v>
      </c>
      <c r="D26" t="s">
        <v>346</v>
      </c>
    </row>
    <row r="27" spans="1:4" x14ac:dyDescent="0.25">
      <c r="A27" t="s">
        <v>377</v>
      </c>
      <c r="B27" t="s">
        <v>81</v>
      </c>
      <c r="C27" t="s">
        <v>376</v>
      </c>
      <c r="D27" t="s">
        <v>346</v>
      </c>
    </row>
    <row r="28" spans="1:4" x14ac:dyDescent="0.25">
      <c r="A28" t="s">
        <v>378</v>
      </c>
      <c r="B28" t="s">
        <v>88</v>
      </c>
      <c r="C28" t="s">
        <v>376</v>
      </c>
      <c r="D28" t="s">
        <v>346</v>
      </c>
    </row>
    <row r="29" spans="1:4" x14ac:dyDescent="0.25">
      <c r="A29" t="s">
        <v>379</v>
      </c>
      <c r="B29" t="s">
        <v>95</v>
      </c>
      <c r="C29" t="s">
        <v>376</v>
      </c>
      <c r="D29" t="s">
        <v>346</v>
      </c>
    </row>
    <row r="30" spans="1:4" x14ac:dyDescent="0.25">
      <c r="A30" t="s">
        <v>380</v>
      </c>
      <c r="B30" t="s">
        <v>68</v>
      </c>
      <c r="C30" t="s">
        <v>381</v>
      </c>
      <c r="D30" t="s">
        <v>346</v>
      </c>
    </row>
    <row r="31" spans="1:4" x14ac:dyDescent="0.25">
      <c r="A31" t="s">
        <v>382</v>
      </c>
      <c r="B31" t="s">
        <v>81</v>
      </c>
      <c r="C31" t="s">
        <v>381</v>
      </c>
      <c r="D31" t="s">
        <v>346</v>
      </c>
    </row>
    <row r="32" spans="1:4" x14ac:dyDescent="0.25">
      <c r="A32" t="s">
        <v>383</v>
      </c>
      <c r="B32" t="s">
        <v>88</v>
      </c>
      <c r="C32" t="s">
        <v>381</v>
      </c>
      <c r="D32" t="s">
        <v>346</v>
      </c>
    </row>
    <row r="33" spans="1:4" x14ac:dyDescent="0.25">
      <c r="A33" t="s">
        <v>384</v>
      </c>
      <c r="B33" t="s">
        <v>95</v>
      </c>
      <c r="C33" t="s">
        <v>381</v>
      </c>
      <c r="D33" t="s">
        <v>346</v>
      </c>
    </row>
    <row r="34" spans="1:4" x14ac:dyDescent="0.25">
      <c r="A34" t="s">
        <v>385</v>
      </c>
      <c r="B34" t="s">
        <v>81</v>
      </c>
      <c r="C34" t="s">
        <v>386</v>
      </c>
      <c r="D34" t="s">
        <v>346</v>
      </c>
    </row>
    <row r="35" spans="1:4" x14ac:dyDescent="0.25">
      <c r="A35" t="s">
        <v>387</v>
      </c>
      <c r="B35" t="s">
        <v>88</v>
      </c>
      <c r="C35" t="s">
        <v>386</v>
      </c>
      <c r="D35" t="s">
        <v>346</v>
      </c>
    </row>
    <row r="36" spans="1:4" x14ac:dyDescent="0.25">
      <c r="A36" t="s">
        <v>388</v>
      </c>
      <c r="B36" t="s">
        <v>95</v>
      </c>
      <c r="C36" t="s">
        <v>386</v>
      </c>
      <c r="D36" t="s">
        <v>346</v>
      </c>
    </row>
    <row r="37" spans="1:4" x14ac:dyDescent="0.25">
      <c r="A37" t="s">
        <v>389</v>
      </c>
      <c r="B37" t="s">
        <v>131</v>
      </c>
      <c r="C37" t="s">
        <v>390</v>
      </c>
      <c r="D37" t="s">
        <v>346</v>
      </c>
    </row>
    <row r="38" spans="1:4" x14ac:dyDescent="0.25">
      <c r="A38" t="s">
        <v>391</v>
      </c>
      <c r="B38" t="s">
        <v>134</v>
      </c>
      <c r="C38" t="s">
        <v>390</v>
      </c>
      <c r="D38" t="s">
        <v>346</v>
      </c>
    </row>
    <row r="39" spans="1:4" x14ac:dyDescent="0.25">
      <c r="A39" t="s">
        <v>392</v>
      </c>
      <c r="B39" t="s">
        <v>136</v>
      </c>
      <c r="C39" t="s">
        <v>390</v>
      </c>
      <c r="D39" t="s">
        <v>346</v>
      </c>
    </row>
    <row r="40" spans="1:4" x14ac:dyDescent="0.25">
      <c r="A40" t="s">
        <v>393</v>
      </c>
      <c r="B40" t="s">
        <v>131</v>
      </c>
      <c r="C40" t="s">
        <v>394</v>
      </c>
      <c r="D40" t="s">
        <v>346</v>
      </c>
    </row>
    <row r="41" spans="1:4" x14ac:dyDescent="0.25">
      <c r="A41" t="s">
        <v>395</v>
      </c>
      <c r="B41" t="s">
        <v>134</v>
      </c>
      <c r="C41" t="s">
        <v>394</v>
      </c>
      <c r="D41" t="s">
        <v>346</v>
      </c>
    </row>
    <row r="42" spans="1:4" x14ac:dyDescent="0.25">
      <c r="A42" t="s">
        <v>396</v>
      </c>
      <c r="B42" t="s">
        <v>136</v>
      </c>
      <c r="C42" t="s">
        <v>394</v>
      </c>
      <c r="D42" t="s">
        <v>346</v>
      </c>
    </row>
    <row r="43" spans="1:4" x14ac:dyDescent="0.25">
      <c r="A43" t="s">
        <v>397</v>
      </c>
      <c r="B43" t="s">
        <v>131</v>
      </c>
      <c r="C43" t="s">
        <v>398</v>
      </c>
      <c r="D43" t="s">
        <v>346</v>
      </c>
    </row>
    <row r="44" spans="1:4" x14ac:dyDescent="0.25">
      <c r="A44" t="s">
        <v>399</v>
      </c>
      <c r="B44" t="s">
        <v>134</v>
      </c>
      <c r="C44" t="s">
        <v>398</v>
      </c>
      <c r="D44" t="s">
        <v>346</v>
      </c>
    </row>
    <row r="45" spans="1:4" x14ac:dyDescent="0.25">
      <c r="A45" t="s">
        <v>400</v>
      </c>
      <c r="B45" t="s">
        <v>136</v>
      </c>
      <c r="C45" t="s">
        <v>398</v>
      </c>
      <c r="D45" t="s">
        <v>346</v>
      </c>
    </row>
    <row r="46" spans="1:4" x14ac:dyDescent="0.25">
      <c r="A46" t="s">
        <v>401</v>
      </c>
      <c r="B46" t="s">
        <v>131</v>
      </c>
      <c r="C46" t="s">
        <v>402</v>
      </c>
      <c r="D46" t="s">
        <v>346</v>
      </c>
    </row>
    <row r="47" spans="1:4" x14ac:dyDescent="0.25">
      <c r="A47" t="s">
        <v>403</v>
      </c>
      <c r="B47" t="s">
        <v>134</v>
      </c>
      <c r="C47" t="s">
        <v>402</v>
      </c>
      <c r="D47" t="s">
        <v>346</v>
      </c>
    </row>
    <row r="48" spans="1:4" x14ac:dyDescent="0.25">
      <c r="A48" t="s">
        <v>404</v>
      </c>
      <c r="B48" t="s">
        <v>136</v>
      </c>
      <c r="C48" t="s">
        <v>402</v>
      </c>
      <c r="D48" t="s">
        <v>346</v>
      </c>
    </row>
    <row r="49" spans="1:4" x14ac:dyDescent="0.25">
      <c r="A49" t="s">
        <v>405</v>
      </c>
      <c r="B49" t="s">
        <v>131</v>
      </c>
      <c r="C49" t="s">
        <v>406</v>
      </c>
      <c r="D49" t="s">
        <v>346</v>
      </c>
    </row>
    <row r="50" spans="1:4" x14ac:dyDescent="0.25">
      <c r="A50" t="s">
        <v>407</v>
      </c>
      <c r="B50" t="s">
        <v>134</v>
      </c>
      <c r="C50" t="s">
        <v>406</v>
      </c>
      <c r="D50" t="s">
        <v>346</v>
      </c>
    </row>
    <row r="51" spans="1:4" x14ac:dyDescent="0.25">
      <c r="A51" t="s">
        <v>408</v>
      </c>
      <c r="B51" t="s">
        <v>136</v>
      </c>
      <c r="C51" t="s">
        <v>406</v>
      </c>
      <c r="D51" t="s">
        <v>346</v>
      </c>
    </row>
    <row r="52" spans="1:4" x14ac:dyDescent="0.25">
      <c r="A52" t="s">
        <v>409</v>
      </c>
      <c r="B52" t="s">
        <v>131</v>
      </c>
      <c r="C52" t="s">
        <v>410</v>
      </c>
      <c r="D52" t="s">
        <v>346</v>
      </c>
    </row>
    <row r="53" spans="1:4" x14ac:dyDescent="0.25">
      <c r="A53" t="s">
        <v>411</v>
      </c>
      <c r="B53" t="s">
        <v>134</v>
      </c>
      <c r="C53" t="s">
        <v>410</v>
      </c>
      <c r="D53" t="s">
        <v>346</v>
      </c>
    </row>
    <row r="54" spans="1:4" x14ac:dyDescent="0.25">
      <c r="A54" t="s">
        <v>412</v>
      </c>
      <c r="B54" t="s">
        <v>136</v>
      </c>
      <c r="C54" t="s">
        <v>410</v>
      </c>
      <c r="D54" t="s">
        <v>346</v>
      </c>
    </row>
    <row r="55" spans="1:4" x14ac:dyDescent="0.25">
      <c r="A55" t="s">
        <v>413</v>
      </c>
      <c r="B55" t="s">
        <v>131</v>
      </c>
      <c r="C55" t="s">
        <v>414</v>
      </c>
      <c r="D55" t="s">
        <v>346</v>
      </c>
    </row>
    <row r="56" spans="1:4" x14ac:dyDescent="0.25">
      <c r="A56" t="s">
        <v>415</v>
      </c>
      <c r="B56" t="s">
        <v>134</v>
      </c>
      <c r="C56" t="s">
        <v>414</v>
      </c>
      <c r="D56" t="s">
        <v>346</v>
      </c>
    </row>
    <row r="57" spans="1:4" x14ac:dyDescent="0.25">
      <c r="A57" t="s">
        <v>416</v>
      </c>
      <c r="B57" t="s">
        <v>136</v>
      </c>
      <c r="C57" t="s">
        <v>414</v>
      </c>
      <c r="D57" t="s">
        <v>346</v>
      </c>
    </row>
    <row r="58" spans="1:4" x14ac:dyDescent="0.25">
      <c r="A58" t="s">
        <v>417</v>
      </c>
      <c r="B58" t="s">
        <v>131</v>
      </c>
      <c r="C58" t="s">
        <v>418</v>
      </c>
      <c r="D58" t="s">
        <v>346</v>
      </c>
    </row>
    <row r="59" spans="1:4" x14ac:dyDescent="0.25">
      <c r="A59" t="s">
        <v>419</v>
      </c>
      <c r="B59" t="s">
        <v>134</v>
      </c>
      <c r="C59" t="s">
        <v>418</v>
      </c>
      <c r="D59" t="s">
        <v>346</v>
      </c>
    </row>
    <row r="60" spans="1:4" x14ac:dyDescent="0.25">
      <c r="A60" t="s">
        <v>420</v>
      </c>
      <c r="B60" t="s">
        <v>136</v>
      </c>
      <c r="C60" t="s">
        <v>418</v>
      </c>
      <c r="D60" t="s">
        <v>346</v>
      </c>
    </row>
    <row r="61" spans="1:4" x14ac:dyDescent="0.25">
      <c r="A61" t="s">
        <v>421</v>
      </c>
      <c r="B61" t="s">
        <v>134</v>
      </c>
      <c r="C61" t="s">
        <v>422</v>
      </c>
      <c r="D61" t="s">
        <v>346</v>
      </c>
    </row>
    <row r="62" spans="1:4" x14ac:dyDescent="0.25">
      <c r="A62" t="s">
        <v>423</v>
      </c>
      <c r="B62" t="s">
        <v>136</v>
      </c>
      <c r="C62" t="s">
        <v>422</v>
      </c>
      <c r="D62" t="s">
        <v>346</v>
      </c>
    </row>
    <row r="63" spans="1:4" x14ac:dyDescent="0.25">
      <c r="A63" t="s">
        <v>424</v>
      </c>
      <c r="B63" t="s">
        <v>81</v>
      </c>
      <c r="C63" t="s">
        <v>425</v>
      </c>
      <c r="D63" t="s">
        <v>346</v>
      </c>
    </row>
    <row r="64" spans="1:4" x14ac:dyDescent="0.25">
      <c r="A64" t="s">
        <v>426</v>
      </c>
      <c r="B64" t="s">
        <v>134</v>
      </c>
      <c r="C64" t="s">
        <v>425</v>
      </c>
      <c r="D64" t="s">
        <v>346</v>
      </c>
    </row>
    <row r="65" spans="1:4" x14ac:dyDescent="0.25">
      <c r="A65" t="s">
        <v>427</v>
      </c>
      <c r="B65" t="s">
        <v>88</v>
      </c>
      <c r="C65" t="s">
        <v>425</v>
      </c>
      <c r="D65" t="s">
        <v>346</v>
      </c>
    </row>
    <row r="66" spans="1:4" x14ac:dyDescent="0.25">
      <c r="A66" t="s">
        <v>428</v>
      </c>
      <c r="B66" t="s">
        <v>136</v>
      </c>
      <c r="C66" t="s">
        <v>425</v>
      </c>
      <c r="D66" t="s">
        <v>346</v>
      </c>
    </row>
    <row r="67" spans="1:4" x14ac:dyDescent="0.25">
      <c r="A67" t="s">
        <v>429</v>
      </c>
      <c r="B67" t="s">
        <v>95</v>
      </c>
      <c r="C67" t="s">
        <v>425</v>
      </c>
      <c r="D67" t="s">
        <v>346</v>
      </c>
    </row>
    <row r="68" spans="1:4" x14ac:dyDescent="0.25">
      <c r="A68" t="s">
        <v>430</v>
      </c>
      <c r="B68" t="s">
        <v>81</v>
      </c>
      <c r="C68" t="s">
        <v>431</v>
      </c>
      <c r="D68" t="s">
        <v>346</v>
      </c>
    </row>
    <row r="69" spans="1:4" x14ac:dyDescent="0.25">
      <c r="A69" t="s">
        <v>432</v>
      </c>
      <c r="B69" t="s">
        <v>134</v>
      </c>
      <c r="C69" t="s">
        <v>431</v>
      </c>
      <c r="D69" t="s">
        <v>346</v>
      </c>
    </row>
    <row r="70" spans="1:4" x14ac:dyDescent="0.25">
      <c r="A70" t="s">
        <v>433</v>
      </c>
      <c r="B70" t="s">
        <v>88</v>
      </c>
      <c r="C70" t="s">
        <v>431</v>
      </c>
      <c r="D70" t="s">
        <v>346</v>
      </c>
    </row>
    <row r="71" spans="1:4" x14ac:dyDescent="0.25">
      <c r="A71" t="s">
        <v>434</v>
      </c>
      <c r="B71" t="s">
        <v>136</v>
      </c>
      <c r="C71" t="s">
        <v>431</v>
      </c>
      <c r="D71" t="s">
        <v>346</v>
      </c>
    </row>
    <row r="72" spans="1:4" x14ac:dyDescent="0.25">
      <c r="A72" t="s">
        <v>435</v>
      </c>
      <c r="B72" t="s">
        <v>95</v>
      </c>
      <c r="C72" t="s">
        <v>431</v>
      </c>
      <c r="D72" t="s">
        <v>346</v>
      </c>
    </row>
    <row r="73" spans="1:4" x14ac:dyDescent="0.25">
      <c r="A73" t="s">
        <v>2282</v>
      </c>
      <c r="B73" t="s">
        <v>81</v>
      </c>
      <c r="C73" t="s">
        <v>2283</v>
      </c>
      <c r="D73" t="s">
        <v>346</v>
      </c>
    </row>
    <row r="74" spans="1:4" x14ac:dyDescent="0.25">
      <c r="A74" t="s">
        <v>2284</v>
      </c>
      <c r="B74" t="s">
        <v>88</v>
      </c>
      <c r="C74" t="s">
        <v>2283</v>
      </c>
      <c r="D74" t="s">
        <v>346</v>
      </c>
    </row>
    <row r="75" spans="1:4" x14ac:dyDescent="0.25">
      <c r="A75" t="s">
        <v>2285</v>
      </c>
      <c r="B75" t="s">
        <v>95</v>
      </c>
      <c r="C75" t="s">
        <v>2283</v>
      </c>
      <c r="D75" t="s">
        <v>346</v>
      </c>
    </row>
    <row r="76" spans="1:4" x14ac:dyDescent="0.25">
      <c r="A76" t="s">
        <v>2286</v>
      </c>
      <c r="B76" t="s">
        <v>68</v>
      </c>
      <c r="C76" t="s">
        <v>2283</v>
      </c>
      <c r="D76" t="s">
        <v>346</v>
      </c>
    </row>
    <row r="77" spans="1:4" x14ac:dyDescent="0.25">
      <c r="A77" t="s">
        <v>2287</v>
      </c>
      <c r="B77" t="s">
        <v>81</v>
      </c>
      <c r="C77" t="s">
        <v>2288</v>
      </c>
      <c r="D77" t="s">
        <v>346</v>
      </c>
    </row>
    <row r="78" spans="1:4" x14ac:dyDescent="0.25">
      <c r="A78" t="s">
        <v>2289</v>
      </c>
      <c r="B78" t="s">
        <v>88</v>
      </c>
      <c r="C78" t="s">
        <v>2288</v>
      </c>
      <c r="D78" t="s">
        <v>346</v>
      </c>
    </row>
    <row r="79" spans="1:4" x14ac:dyDescent="0.25">
      <c r="A79" t="s">
        <v>2290</v>
      </c>
      <c r="B79" t="s">
        <v>95</v>
      </c>
      <c r="C79" t="s">
        <v>2288</v>
      </c>
      <c r="D79" t="s">
        <v>346</v>
      </c>
    </row>
    <row r="80" spans="1:4" x14ac:dyDescent="0.25">
      <c r="A80" t="s">
        <v>2291</v>
      </c>
      <c r="B80" t="s">
        <v>68</v>
      </c>
      <c r="C80" t="s">
        <v>2288</v>
      </c>
      <c r="D80" t="s">
        <v>346</v>
      </c>
    </row>
    <row r="81" spans="1:4" x14ac:dyDescent="0.25">
      <c r="A81" t="s">
        <v>2274</v>
      </c>
      <c r="B81" t="s">
        <v>81</v>
      </c>
      <c r="C81" t="s">
        <v>2275</v>
      </c>
      <c r="D81" t="s">
        <v>346</v>
      </c>
    </row>
    <row r="82" spans="1:4" x14ac:dyDescent="0.25">
      <c r="A82" t="s">
        <v>2276</v>
      </c>
      <c r="B82" t="s">
        <v>88</v>
      </c>
      <c r="C82" t="s">
        <v>2275</v>
      </c>
      <c r="D82" t="s">
        <v>346</v>
      </c>
    </row>
    <row r="83" spans="1:4" x14ac:dyDescent="0.25">
      <c r="A83" t="s">
        <v>2277</v>
      </c>
      <c r="B83" t="s">
        <v>95</v>
      </c>
      <c r="C83" t="s">
        <v>2275</v>
      </c>
      <c r="D83" t="s">
        <v>346</v>
      </c>
    </row>
    <row r="84" spans="1:4" x14ac:dyDescent="0.25">
      <c r="A84" t="s">
        <v>2292</v>
      </c>
      <c r="B84" t="s">
        <v>81</v>
      </c>
      <c r="C84" t="s">
        <v>2293</v>
      </c>
      <c r="D84" t="s">
        <v>346</v>
      </c>
    </row>
    <row r="85" spans="1:4" x14ac:dyDescent="0.25">
      <c r="A85" t="s">
        <v>2294</v>
      </c>
      <c r="B85" t="s">
        <v>88</v>
      </c>
      <c r="C85" t="s">
        <v>2293</v>
      </c>
      <c r="D85" t="s">
        <v>346</v>
      </c>
    </row>
    <row r="86" spans="1:4" x14ac:dyDescent="0.25">
      <c r="A86" t="s">
        <v>2295</v>
      </c>
      <c r="B86" t="s">
        <v>95</v>
      </c>
      <c r="C86" t="s">
        <v>2293</v>
      </c>
      <c r="D86" t="s">
        <v>346</v>
      </c>
    </row>
    <row r="87" spans="1:4" x14ac:dyDescent="0.25">
      <c r="A87" t="s">
        <v>2270</v>
      </c>
      <c r="B87" t="s">
        <v>81</v>
      </c>
      <c r="C87" t="s">
        <v>2271</v>
      </c>
      <c r="D87" t="s">
        <v>346</v>
      </c>
    </row>
    <row r="88" spans="1:4" x14ac:dyDescent="0.25">
      <c r="A88" t="s">
        <v>2272</v>
      </c>
      <c r="B88" t="s">
        <v>88</v>
      </c>
      <c r="C88" t="s">
        <v>2271</v>
      </c>
      <c r="D88" t="s">
        <v>346</v>
      </c>
    </row>
    <row r="89" spans="1:4" x14ac:dyDescent="0.25">
      <c r="A89" t="s">
        <v>2273</v>
      </c>
      <c r="B89" t="s">
        <v>95</v>
      </c>
      <c r="C89" t="s">
        <v>2271</v>
      </c>
      <c r="D89" t="s">
        <v>346</v>
      </c>
    </row>
    <row r="90" spans="1:4" x14ac:dyDescent="0.25">
      <c r="A90" t="s">
        <v>2279</v>
      </c>
      <c r="B90" t="s">
        <v>81</v>
      </c>
      <c r="C90" t="s">
        <v>2281</v>
      </c>
      <c r="D90" t="s">
        <v>346</v>
      </c>
    </row>
    <row r="91" spans="1:4" x14ac:dyDescent="0.25">
      <c r="A91" t="s">
        <v>2280</v>
      </c>
      <c r="B91" t="s">
        <v>88</v>
      </c>
      <c r="C91" t="s">
        <v>2281</v>
      </c>
      <c r="D91" t="s">
        <v>346</v>
      </c>
    </row>
    <row r="92" spans="1:4" x14ac:dyDescent="0.25">
      <c r="A92" t="s">
        <v>2278</v>
      </c>
      <c r="B92" t="s">
        <v>95</v>
      </c>
      <c r="C92" t="s">
        <v>2281</v>
      </c>
      <c r="D92" t="s">
        <v>346</v>
      </c>
    </row>
    <row r="93" spans="1:4" x14ac:dyDescent="0.25">
      <c r="A93" t="s">
        <v>2296</v>
      </c>
      <c r="B93" t="s">
        <v>81</v>
      </c>
      <c r="C93" t="s">
        <v>2297</v>
      </c>
      <c r="D93" t="s">
        <v>346</v>
      </c>
    </row>
    <row r="94" spans="1:4" x14ac:dyDescent="0.25">
      <c r="A94" t="s">
        <v>2298</v>
      </c>
      <c r="B94" t="s">
        <v>88</v>
      </c>
      <c r="C94" t="s">
        <v>2297</v>
      </c>
      <c r="D94" t="s">
        <v>346</v>
      </c>
    </row>
    <row r="95" spans="1:4" x14ac:dyDescent="0.25">
      <c r="A95" t="s">
        <v>2299</v>
      </c>
      <c r="B95" t="s">
        <v>95</v>
      </c>
      <c r="C95" t="s">
        <v>2297</v>
      </c>
      <c r="D95" t="s">
        <v>346</v>
      </c>
    </row>
  </sheetData>
  <autoFilter ref="A1:D95" xr:uid="{AA29E878-4903-4349-8F61-696A13E5B2C9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C3473-FC23-442D-BE18-B0B0C19D5F9A}">
  <dimension ref="A1:D144"/>
  <sheetViews>
    <sheetView topLeftCell="A136" workbookViewId="0">
      <selection activeCell="D3" sqref="D3"/>
    </sheetView>
  </sheetViews>
  <sheetFormatPr defaultRowHeight="15" x14ac:dyDescent="0.25"/>
  <sheetData>
    <row r="1" spans="1:4" x14ac:dyDescent="0.25">
      <c r="A1" s="5" t="s">
        <v>12</v>
      </c>
      <c r="B1" s="5" t="s">
        <v>48</v>
      </c>
      <c r="C1" s="5" t="s">
        <v>49</v>
      </c>
      <c r="D1" s="5" t="s">
        <v>50</v>
      </c>
    </row>
    <row r="2" spans="1:4" x14ac:dyDescent="0.25">
      <c r="A2" s="5" t="s">
        <v>436</v>
      </c>
      <c r="B2" s="5" t="s">
        <v>131</v>
      </c>
      <c r="C2" s="5" t="s">
        <v>437</v>
      </c>
      <c r="D2" s="5" t="s">
        <v>438</v>
      </c>
    </row>
    <row r="3" spans="1:4" x14ac:dyDescent="0.25">
      <c r="A3" s="5" t="s">
        <v>439</v>
      </c>
      <c r="B3" s="5" t="s">
        <v>134</v>
      </c>
      <c r="C3" s="5" t="s">
        <v>437</v>
      </c>
      <c r="D3" s="5" t="s">
        <v>438</v>
      </c>
    </row>
    <row r="4" spans="1:4" x14ac:dyDescent="0.25">
      <c r="A4" s="5" t="s">
        <v>440</v>
      </c>
      <c r="B4" s="5" t="s">
        <v>136</v>
      </c>
      <c r="C4" s="5" t="s">
        <v>437</v>
      </c>
      <c r="D4" s="5" t="s">
        <v>438</v>
      </c>
    </row>
    <row r="5" spans="1:4" x14ac:dyDescent="0.25">
      <c r="A5" s="5" t="s">
        <v>441</v>
      </c>
      <c r="B5" s="5" t="s">
        <v>134</v>
      </c>
      <c r="C5" s="5" t="s">
        <v>442</v>
      </c>
      <c r="D5" s="5" t="s">
        <v>438</v>
      </c>
    </row>
    <row r="6" spans="1:4" x14ac:dyDescent="0.25">
      <c r="A6" s="5" t="s">
        <v>443</v>
      </c>
      <c r="B6" s="5" t="s">
        <v>136</v>
      </c>
      <c r="C6" s="5" t="s">
        <v>442</v>
      </c>
      <c r="D6" s="5" t="s">
        <v>438</v>
      </c>
    </row>
    <row r="7" spans="1:4" x14ac:dyDescent="0.25">
      <c r="A7" s="5" t="s">
        <v>444</v>
      </c>
      <c r="B7" s="5" t="s">
        <v>131</v>
      </c>
      <c r="C7" s="5" t="s">
        <v>445</v>
      </c>
      <c r="D7" s="5" t="s">
        <v>438</v>
      </c>
    </row>
    <row r="8" spans="1:4" x14ac:dyDescent="0.25">
      <c r="A8" s="5" t="s">
        <v>446</v>
      </c>
      <c r="B8" s="5" t="s">
        <v>134</v>
      </c>
      <c r="C8" s="5" t="s">
        <v>445</v>
      </c>
      <c r="D8" s="5" t="s">
        <v>438</v>
      </c>
    </row>
    <row r="9" spans="1:4" x14ac:dyDescent="0.25">
      <c r="A9" s="5" t="s">
        <v>447</v>
      </c>
      <c r="B9" s="5" t="s">
        <v>136</v>
      </c>
      <c r="C9" s="5" t="s">
        <v>445</v>
      </c>
      <c r="D9" s="5" t="s">
        <v>438</v>
      </c>
    </row>
    <row r="10" spans="1:4" x14ac:dyDescent="0.25">
      <c r="A10" s="5" t="s">
        <v>448</v>
      </c>
      <c r="B10" s="5" t="s">
        <v>95</v>
      </c>
      <c r="C10" s="5" t="s">
        <v>449</v>
      </c>
      <c r="D10" s="5" t="s">
        <v>438</v>
      </c>
    </row>
    <row r="11" spans="1:4" x14ac:dyDescent="0.25">
      <c r="A11" s="5" t="s">
        <v>51</v>
      </c>
      <c r="B11" s="5" t="s">
        <v>51</v>
      </c>
      <c r="C11" s="5" t="s">
        <v>52</v>
      </c>
      <c r="D11" s="5" t="s">
        <v>438</v>
      </c>
    </row>
    <row r="12" spans="1:4" x14ac:dyDescent="0.25">
      <c r="A12" s="5" t="s">
        <v>53</v>
      </c>
      <c r="B12" s="5" t="s">
        <v>54</v>
      </c>
      <c r="C12" s="5" t="s">
        <v>55</v>
      </c>
      <c r="D12" s="5" t="s">
        <v>438</v>
      </c>
    </row>
    <row r="13" spans="1:4" x14ac:dyDescent="0.25">
      <c r="A13" s="5" t="s">
        <v>57</v>
      </c>
      <c r="B13" s="5" t="s">
        <v>54</v>
      </c>
      <c r="C13" s="5" t="s">
        <v>58</v>
      </c>
      <c r="D13" s="5" t="s">
        <v>438</v>
      </c>
    </row>
    <row r="14" spans="1:4" x14ac:dyDescent="0.25">
      <c r="A14" s="5" t="s">
        <v>59</v>
      </c>
      <c r="B14" s="5" t="s">
        <v>54</v>
      </c>
      <c r="C14" s="5" t="s">
        <v>60</v>
      </c>
      <c r="D14" s="5" t="s">
        <v>438</v>
      </c>
    </row>
    <row r="15" spans="1:4" x14ac:dyDescent="0.25">
      <c r="A15" s="5" t="s">
        <v>61</v>
      </c>
      <c r="B15" s="5" t="s">
        <v>54</v>
      </c>
      <c r="C15" s="5" t="s">
        <v>62</v>
      </c>
      <c r="D15" s="5" t="s">
        <v>438</v>
      </c>
    </row>
    <row r="16" spans="1:4" x14ac:dyDescent="0.25">
      <c r="A16" s="5" t="s">
        <v>63</v>
      </c>
      <c r="B16" s="5" t="s">
        <v>54</v>
      </c>
      <c r="C16" s="5" t="s">
        <v>64</v>
      </c>
      <c r="D16" s="5" t="s">
        <v>438</v>
      </c>
    </row>
    <row r="17" spans="1:4" x14ac:dyDescent="0.25">
      <c r="A17" s="5" t="s">
        <v>65</v>
      </c>
      <c r="B17" s="5" t="s">
        <v>54</v>
      </c>
      <c r="C17" s="5" t="s">
        <v>66</v>
      </c>
      <c r="D17" s="5" t="s">
        <v>438</v>
      </c>
    </row>
    <row r="18" spans="1:4" x14ac:dyDescent="0.25">
      <c r="A18" s="5" t="s">
        <v>67</v>
      </c>
      <c r="B18" s="5" t="s">
        <v>68</v>
      </c>
      <c r="C18" s="5" t="s">
        <v>69</v>
      </c>
      <c r="D18" s="5" t="s">
        <v>438</v>
      </c>
    </row>
    <row r="19" spans="1:4" x14ac:dyDescent="0.25">
      <c r="A19" s="5" t="s">
        <v>70</v>
      </c>
      <c r="B19" s="5" t="s">
        <v>68</v>
      </c>
      <c r="C19" s="5" t="s">
        <v>71</v>
      </c>
      <c r="D19" s="5" t="s">
        <v>438</v>
      </c>
    </row>
    <row r="20" spans="1:4" x14ac:dyDescent="0.25">
      <c r="A20" s="5" t="s">
        <v>72</v>
      </c>
      <c r="B20" s="5" t="s">
        <v>68</v>
      </c>
      <c r="C20" s="5" t="s">
        <v>73</v>
      </c>
      <c r="D20" s="5" t="s">
        <v>438</v>
      </c>
    </row>
    <row r="21" spans="1:4" x14ac:dyDescent="0.25">
      <c r="A21" s="5" t="s">
        <v>74</v>
      </c>
      <c r="B21" s="5" t="s">
        <v>68</v>
      </c>
      <c r="C21" s="5" t="s">
        <v>75</v>
      </c>
      <c r="D21" s="5" t="s">
        <v>438</v>
      </c>
    </row>
    <row r="22" spans="1:4" x14ac:dyDescent="0.25">
      <c r="A22" s="5" t="s">
        <v>76</v>
      </c>
      <c r="B22" s="5" t="s">
        <v>68</v>
      </c>
      <c r="C22" s="5" t="s">
        <v>77</v>
      </c>
      <c r="D22" s="5" t="s">
        <v>438</v>
      </c>
    </row>
    <row r="23" spans="1:4" x14ac:dyDescent="0.25">
      <c r="A23" s="5" t="s">
        <v>78</v>
      </c>
      <c r="B23" s="5" t="s">
        <v>68</v>
      </c>
      <c r="C23" s="5" t="s">
        <v>79</v>
      </c>
      <c r="D23" s="5" t="s">
        <v>438</v>
      </c>
    </row>
    <row r="24" spans="1:4" x14ac:dyDescent="0.25">
      <c r="A24" s="5" t="s">
        <v>80</v>
      </c>
      <c r="B24" s="5" t="s">
        <v>81</v>
      </c>
      <c r="C24" s="5" t="s">
        <v>69</v>
      </c>
      <c r="D24" s="5" t="s">
        <v>438</v>
      </c>
    </row>
    <row r="25" spans="1:4" x14ac:dyDescent="0.25">
      <c r="A25" s="5" t="s">
        <v>82</v>
      </c>
      <c r="B25" s="5" t="s">
        <v>81</v>
      </c>
      <c r="C25" s="5" t="s">
        <v>71</v>
      </c>
      <c r="D25" s="5" t="s">
        <v>438</v>
      </c>
    </row>
    <row r="26" spans="1:4" x14ac:dyDescent="0.25">
      <c r="A26" s="5" t="s">
        <v>83</v>
      </c>
      <c r="B26" s="5" t="s">
        <v>81</v>
      </c>
      <c r="C26" s="5" t="s">
        <v>73</v>
      </c>
      <c r="D26" s="5" t="s">
        <v>438</v>
      </c>
    </row>
    <row r="27" spans="1:4" x14ac:dyDescent="0.25">
      <c r="A27" s="5" t="s">
        <v>84</v>
      </c>
      <c r="B27" s="5" t="s">
        <v>81</v>
      </c>
      <c r="C27" s="5" t="s">
        <v>75</v>
      </c>
      <c r="D27" s="5" t="s">
        <v>438</v>
      </c>
    </row>
    <row r="28" spans="1:4" x14ac:dyDescent="0.25">
      <c r="A28" s="5" t="s">
        <v>85</v>
      </c>
      <c r="B28" s="5" t="s">
        <v>81</v>
      </c>
      <c r="C28" s="5" t="s">
        <v>77</v>
      </c>
      <c r="D28" s="5" t="s">
        <v>438</v>
      </c>
    </row>
    <row r="29" spans="1:4" x14ac:dyDescent="0.25">
      <c r="A29" s="5" t="s">
        <v>86</v>
      </c>
      <c r="B29" s="5" t="s">
        <v>81</v>
      </c>
      <c r="C29" s="5" t="s">
        <v>79</v>
      </c>
      <c r="D29" s="5" t="s">
        <v>438</v>
      </c>
    </row>
    <row r="30" spans="1:4" x14ac:dyDescent="0.25">
      <c r="A30" s="5" t="s">
        <v>87</v>
      </c>
      <c r="B30" s="5" t="s">
        <v>88</v>
      </c>
      <c r="C30" s="5" t="s">
        <v>69</v>
      </c>
      <c r="D30" s="5" t="s">
        <v>438</v>
      </c>
    </row>
    <row r="31" spans="1:4" x14ac:dyDescent="0.25">
      <c r="A31" s="5" t="s">
        <v>89</v>
      </c>
      <c r="B31" s="5" t="s">
        <v>88</v>
      </c>
      <c r="C31" s="5" t="s">
        <v>71</v>
      </c>
      <c r="D31" s="5" t="s">
        <v>438</v>
      </c>
    </row>
    <row r="32" spans="1:4" x14ac:dyDescent="0.25">
      <c r="A32" s="5" t="s">
        <v>90</v>
      </c>
      <c r="B32" s="5" t="s">
        <v>88</v>
      </c>
      <c r="C32" s="5" t="s">
        <v>73</v>
      </c>
      <c r="D32" s="5" t="s">
        <v>438</v>
      </c>
    </row>
    <row r="33" spans="1:4" x14ac:dyDescent="0.25">
      <c r="A33" s="5" t="s">
        <v>91</v>
      </c>
      <c r="B33" s="5" t="s">
        <v>88</v>
      </c>
      <c r="C33" s="5" t="s">
        <v>75</v>
      </c>
      <c r="D33" s="5" t="s">
        <v>438</v>
      </c>
    </row>
    <row r="34" spans="1:4" x14ac:dyDescent="0.25">
      <c r="A34" s="5" t="s">
        <v>92</v>
      </c>
      <c r="B34" s="5" t="s">
        <v>88</v>
      </c>
      <c r="C34" s="5" t="s">
        <v>77</v>
      </c>
      <c r="D34" s="5" t="s">
        <v>438</v>
      </c>
    </row>
    <row r="35" spans="1:4" x14ac:dyDescent="0.25">
      <c r="A35" s="5" t="s">
        <v>93</v>
      </c>
      <c r="B35" s="5" t="s">
        <v>88</v>
      </c>
      <c r="C35" s="5" t="s">
        <v>79</v>
      </c>
      <c r="D35" s="5" t="s">
        <v>438</v>
      </c>
    </row>
    <row r="36" spans="1:4" x14ac:dyDescent="0.25">
      <c r="A36" s="5" t="s">
        <v>94</v>
      </c>
      <c r="B36" s="5" t="s">
        <v>95</v>
      </c>
      <c r="C36" s="5" t="s">
        <v>69</v>
      </c>
      <c r="D36" s="5" t="s">
        <v>438</v>
      </c>
    </row>
    <row r="37" spans="1:4" x14ac:dyDescent="0.25">
      <c r="A37" s="5" t="s">
        <v>96</v>
      </c>
      <c r="B37" s="5" t="s">
        <v>95</v>
      </c>
      <c r="C37" s="5" t="s">
        <v>71</v>
      </c>
      <c r="D37" s="5" t="s">
        <v>438</v>
      </c>
    </row>
    <row r="38" spans="1:4" x14ac:dyDescent="0.25">
      <c r="A38" s="5" t="s">
        <v>97</v>
      </c>
      <c r="B38" s="5" t="s">
        <v>95</v>
      </c>
      <c r="C38" s="5" t="s">
        <v>73</v>
      </c>
      <c r="D38" s="5" t="s">
        <v>438</v>
      </c>
    </row>
    <row r="39" spans="1:4" x14ac:dyDescent="0.25">
      <c r="A39" s="5" t="s">
        <v>98</v>
      </c>
      <c r="B39" s="5" t="s">
        <v>95</v>
      </c>
      <c r="C39" s="5" t="s">
        <v>75</v>
      </c>
      <c r="D39" s="5" t="s">
        <v>438</v>
      </c>
    </row>
    <row r="40" spans="1:4" x14ac:dyDescent="0.25">
      <c r="A40" s="5" t="s">
        <v>99</v>
      </c>
      <c r="B40" s="5" t="s">
        <v>95</v>
      </c>
      <c r="C40" s="5" t="s">
        <v>77</v>
      </c>
      <c r="D40" s="5" t="s">
        <v>438</v>
      </c>
    </row>
    <row r="41" spans="1:4" x14ac:dyDescent="0.25">
      <c r="A41" s="5" t="s">
        <v>100</v>
      </c>
      <c r="B41" s="5" t="s">
        <v>95</v>
      </c>
      <c r="C41" s="5" t="s">
        <v>79</v>
      </c>
      <c r="D41" s="5" t="s">
        <v>438</v>
      </c>
    </row>
    <row r="42" spans="1:4" x14ac:dyDescent="0.25">
      <c r="A42" s="5" t="s">
        <v>101</v>
      </c>
      <c r="B42" s="5" t="s">
        <v>68</v>
      </c>
      <c r="C42" s="5" t="s">
        <v>102</v>
      </c>
      <c r="D42" s="5" t="s">
        <v>438</v>
      </c>
    </row>
    <row r="43" spans="1:4" x14ac:dyDescent="0.25">
      <c r="A43" s="5" t="s">
        <v>103</v>
      </c>
      <c r="B43" s="5" t="s">
        <v>68</v>
      </c>
      <c r="C43" s="5" t="s">
        <v>104</v>
      </c>
      <c r="D43" s="5" t="s">
        <v>438</v>
      </c>
    </row>
    <row r="44" spans="1:4" x14ac:dyDescent="0.25">
      <c r="A44" s="5" t="s">
        <v>105</v>
      </c>
      <c r="B44" s="5" t="s">
        <v>68</v>
      </c>
      <c r="C44" s="5" t="s">
        <v>106</v>
      </c>
      <c r="D44" s="5" t="s">
        <v>438</v>
      </c>
    </row>
    <row r="45" spans="1:4" x14ac:dyDescent="0.25">
      <c r="A45" s="5" t="s">
        <v>107</v>
      </c>
      <c r="B45" s="5" t="s">
        <v>81</v>
      </c>
      <c r="C45" s="5" t="s">
        <v>102</v>
      </c>
      <c r="D45" s="5" t="s">
        <v>438</v>
      </c>
    </row>
    <row r="46" spans="1:4" x14ac:dyDescent="0.25">
      <c r="A46" s="5" t="s">
        <v>108</v>
      </c>
      <c r="B46" s="5" t="s">
        <v>81</v>
      </c>
      <c r="C46" s="5" t="s">
        <v>104</v>
      </c>
      <c r="D46" s="5" t="s">
        <v>438</v>
      </c>
    </row>
    <row r="47" spans="1:4" x14ac:dyDescent="0.25">
      <c r="A47" s="5" t="s">
        <v>109</v>
      </c>
      <c r="B47" s="5" t="s">
        <v>81</v>
      </c>
      <c r="C47" s="5" t="s">
        <v>106</v>
      </c>
      <c r="D47" s="5" t="s">
        <v>438</v>
      </c>
    </row>
    <row r="48" spans="1:4" x14ac:dyDescent="0.25">
      <c r="A48" s="5" t="s">
        <v>110</v>
      </c>
      <c r="B48" s="5" t="s">
        <v>88</v>
      </c>
      <c r="C48" s="5" t="s">
        <v>102</v>
      </c>
      <c r="D48" s="5" t="s">
        <v>438</v>
      </c>
    </row>
    <row r="49" spans="1:4" x14ac:dyDescent="0.25">
      <c r="A49" s="5" t="s">
        <v>111</v>
      </c>
      <c r="B49" s="5" t="s">
        <v>88</v>
      </c>
      <c r="C49" s="5" t="s">
        <v>104</v>
      </c>
      <c r="D49" s="5" t="s">
        <v>438</v>
      </c>
    </row>
    <row r="50" spans="1:4" x14ac:dyDescent="0.25">
      <c r="A50" s="5" t="s">
        <v>112</v>
      </c>
      <c r="B50" s="5" t="s">
        <v>88</v>
      </c>
      <c r="C50" s="5" t="s">
        <v>106</v>
      </c>
      <c r="D50" s="5" t="s">
        <v>438</v>
      </c>
    </row>
    <row r="51" spans="1:4" x14ac:dyDescent="0.25">
      <c r="A51" s="5" t="s">
        <v>113</v>
      </c>
      <c r="B51" s="5" t="s">
        <v>95</v>
      </c>
      <c r="C51" s="5" t="s">
        <v>102</v>
      </c>
      <c r="D51" s="5" t="s">
        <v>438</v>
      </c>
    </row>
    <row r="52" spans="1:4" x14ac:dyDescent="0.25">
      <c r="A52" s="5" t="s">
        <v>114</v>
      </c>
      <c r="B52" s="5" t="s">
        <v>95</v>
      </c>
      <c r="C52" s="5" t="s">
        <v>104</v>
      </c>
      <c r="D52" s="5" t="s">
        <v>438</v>
      </c>
    </row>
    <row r="53" spans="1:4" x14ac:dyDescent="0.25">
      <c r="A53" s="5" t="s">
        <v>115</v>
      </c>
      <c r="B53" s="5" t="s">
        <v>95</v>
      </c>
      <c r="C53" s="5" t="s">
        <v>106</v>
      </c>
      <c r="D53" s="5" t="s">
        <v>438</v>
      </c>
    </row>
    <row r="54" spans="1:4" x14ac:dyDescent="0.25">
      <c r="A54" s="5" t="s">
        <v>116</v>
      </c>
      <c r="B54" s="5" t="s">
        <v>81</v>
      </c>
      <c r="C54" s="5" t="s">
        <v>117</v>
      </c>
      <c r="D54" s="5" t="s">
        <v>438</v>
      </c>
    </row>
    <row r="55" spans="1:4" x14ac:dyDescent="0.25">
      <c r="A55" s="5" t="s">
        <v>118</v>
      </c>
      <c r="B55" s="5" t="s">
        <v>81</v>
      </c>
      <c r="C55" s="5" t="s">
        <v>119</v>
      </c>
      <c r="D55" s="5" t="s">
        <v>438</v>
      </c>
    </row>
    <row r="56" spans="1:4" x14ac:dyDescent="0.25">
      <c r="A56" s="5" t="s">
        <v>120</v>
      </c>
      <c r="B56" s="5" t="s">
        <v>88</v>
      </c>
      <c r="C56" s="5" t="s">
        <v>117</v>
      </c>
      <c r="D56" s="5" t="s">
        <v>438</v>
      </c>
    </row>
    <row r="57" spans="1:4" x14ac:dyDescent="0.25">
      <c r="A57" s="5" t="s">
        <v>121</v>
      </c>
      <c r="B57" s="5" t="s">
        <v>88</v>
      </c>
      <c r="C57" s="5" t="s">
        <v>119</v>
      </c>
      <c r="D57" s="5" t="s">
        <v>438</v>
      </c>
    </row>
    <row r="58" spans="1:4" x14ac:dyDescent="0.25">
      <c r="A58" s="5" t="s">
        <v>122</v>
      </c>
      <c r="B58" s="5" t="s">
        <v>95</v>
      </c>
      <c r="C58" s="5" t="s">
        <v>117</v>
      </c>
      <c r="D58" s="5" t="s">
        <v>438</v>
      </c>
    </row>
    <row r="59" spans="1:4" x14ac:dyDescent="0.25">
      <c r="A59" s="5" t="s">
        <v>123</v>
      </c>
      <c r="B59" s="5" t="s">
        <v>95</v>
      </c>
      <c r="C59" s="5" t="s">
        <v>119</v>
      </c>
      <c r="D59" s="5" t="s">
        <v>438</v>
      </c>
    </row>
    <row r="60" spans="1:4" x14ac:dyDescent="0.25">
      <c r="A60" s="5" t="s">
        <v>124</v>
      </c>
      <c r="B60" s="5" t="s">
        <v>95</v>
      </c>
      <c r="C60" s="5" t="s">
        <v>125</v>
      </c>
      <c r="D60" s="5" t="s">
        <v>438</v>
      </c>
    </row>
    <row r="61" spans="1:4" x14ac:dyDescent="0.25">
      <c r="A61" s="5" t="s">
        <v>126</v>
      </c>
      <c r="B61" s="5" t="s">
        <v>95</v>
      </c>
      <c r="C61" s="5" t="s">
        <v>127</v>
      </c>
      <c r="D61" s="5" t="s">
        <v>438</v>
      </c>
    </row>
    <row r="62" spans="1:4" x14ac:dyDescent="0.25">
      <c r="A62" s="5" t="s">
        <v>130</v>
      </c>
      <c r="B62" s="5" t="s">
        <v>131</v>
      </c>
      <c r="C62" s="5" t="s">
        <v>132</v>
      </c>
      <c r="D62" s="5" t="s">
        <v>438</v>
      </c>
    </row>
    <row r="63" spans="1:4" x14ac:dyDescent="0.25">
      <c r="A63" s="5" t="s">
        <v>133</v>
      </c>
      <c r="B63" s="5" t="s">
        <v>134</v>
      </c>
      <c r="C63" s="5" t="s">
        <v>132</v>
      </c>
      <c r="D63" s="5" t="s">
        <v>438</v>
      </c>
    </row>
    <row r="64" spans="1:4" x14ac:dyDescent="0.25">
      <c r="A64" s="5" t="s">
        <v>135</v>
      </c>
      <c r="B64" s="5" t="s">
        <v>136</v>
      </c>
      <c r="C64" s="5" t="s">
        <v>132</v>
      </c>
      <c r="D64" s="5" t="s">
        <v>438</v>
      </c>
    </row>
    <row r="65" spans="1:4" x14ac:dyDescent="0.25">
      <c r="A65" s="5" t="s">
        <v>137</v>
      </c>
      <c r="B65" s="5" t="s">
        <v>131</v>
      </c>
      <c r="C65" s="5" t="s">
        <v>138</v>
      </c>
      <c r="D65" s="5" t="s">
        <v>438</v>
      </c>
    </row>
    <row r="66" spans="1:4" x14ac:dyDescent="0.25">
      <c r="A66" s="5" t="s">
        <v>139</v>
      </c>
      <c r="B66" s="5" t="s">
        <v>134</v>
      </c>
      <c r="C66" s="5" t="s">
        <v>138</v>
      </c>
      <c r="D66" s="5" t="s">
        <v>438</v>
      </c>
    </row>
    <row r="67" spans="1:4" x14ac:dyDescent="0.25">
      <c r="A67" s="5" t="s">
        <v>140</v>
      </c>
      <c r="B67" s="5" t="s">
        <v>136</v>
      </c>
      <c r="C67" s="5" t="s">
        <v>138</v>
      </c>
      <c r="D67" s="5" t="s">
        <v>438</v>
      </c>
    </row>
    <row r="68" spans="1:4" x14ac:dyDescent="0.25">
      <c r="A68" s="5" t="s">
        <v>141</v>
      </c>
      <c r="B68" s="5" t="s">
        <v>131</v>
      </c>
      <c r="C68" s="5" t="s">
        <v>142</v>
      </c>
      <c r="D68" s="5" t="s">
        <v>438</v>
      </c>
    </row>
    <row r="69" spans="1:4" x14ac:dyDescent="0.25">
      <c r="A69" s="5" t="s">
        <v>143</v>
      </c>
      <c r="B69" s="5" t="s">
        <v>134</v>
      </c>
      <c r="C69" s="5" t="s">
        <v>142</v>
      </c>
      <c r="D69" s="5" t="s">
        <v>438</v>
      </c>
    </row>
    <row r="70" spans="1:4" x14ac:dyDescent="0.25">
      <c r="A70" s="5" t="s">
        <v>144</v>
      </c>
      <c r="B70" s="5" t="s">
        <v>136</v>
      </c>
      <c r="C70" s="5" t="s">
        <v>142</v>
      </c>
      <c r="D70" s="5" t="s">
        <v>438</v>
      </c>
    </row>
    <row r="71" spans="1:4" x14ac:dyDescent="0.25">
      <c r="A71" s="5" t="s">
        <v>145</v>
      </c>
      <c r="B71" s="5" t="s">
        <v>131</v>
      </c>
      <c r="C71" s="5" t="s">
        <v>146</v>
      </c>
      <c r="D71" s="5" t="s">
        <v>438</v>
      </c>
    </row>
    <row r="72" spans="1:4" x14ac:dyDescent="0.25">
      <c r="A72" s="5" t="s">
        <v>147</v>
      </c>
      <c r="B72" s="5" t="s">
        <v>134</v>
      </c>
      <c r="C72" s="5" t="s">
        <v>146</v>
      </c>
      <c r="D72" s="5" t="s">
        <v>438</v>
      </c>
    </row>
    <row r="73" spans="1:4" x14ac:dyDescent="0.25">
      <c r="A73" s="5" t="s">
        <v>148</v>
      </c>
      <c r="B73" s="5" t="s">
        <v>136</v>
      </c>
      <c r="C73" s="5" t="s">
        <v>146</v>
      </c>
      <c r="D73" s="5" t="s">
        <v>438</v>
      </c>
    </row>
    <row r="74" spans="1:4" x14ac:dyDescent="0.25">
      <c r="A74" s="5" t="s">
        <v>149</v>
      </c>
      <c r="B74" s="5" t="s">
        <v>131</v>
      </c>
      <c r="C74" s="5" t="s">
        <v>150</v>
      </c>
      <c r="D74" s="5" t="s">
        <v>438</v>
      </c>
    </row>
    <row r="75" spans="1:4" x14ac:dyDescent="0.25">
      <c r="A75" s="5" t="s">
        <v>151</v>
      </c>
      <c r="B75" s="5" t="s">
        <v>131</v>
      </c>
      <c r="C75" s="5" t="s">
        <v>152</v>
      </c>
      <c r="D75" s="5" t="s">
        <v>438</v>
      </c>
    </row>
    <row r="76" spans="1:4" x14ac:dyDescent="0.25">
      <c r="A76" s="5" t="s">
        <v>153</v>
      </c>
      <c r="B76" s="5" t="s">
        <v>131</v>
      </c>
      <c r="C76" s="5" t="s">
        <v>154</v>
      </c>
      <c r="D76" s="5" t="s">
        <v>438</v>
      </c>
    </row>
    <row r="77" spans="1:4" x14ac:dyDescent="0.25">
      <c r="A77" s="5" t="s">
        <v>155</v>
      </c>
      <c r="B77" s="5" t="s">
        <v>131</v>
      </c>
      <c r="C77" s="5" t="s">
        <v>156</v>
      </c>
      <c r="D77" s="5" t="s">
        <v>438</v>
      </c>
    </row>
    <row r="78" spans="1:4" x14ac:dyDescent="0.25">
      <c r="A78" s="5" t="s">
        <v>157</v>
      </c>
      <c r="B78" s="5" t="s">
        <v>131</v>
      </c>
      <c r="C78" s="5" t="s">
        <v>158</v>
      </c>
      <c r="D78" s="5" t="s">
        <v>438</v>
      </c>
    </row>
    <row r="79" spans="1:4" x14ac:dyDescent="0.25">
      <c r="A79" s="5" t="s">
        <v>159</v>
      </c>
      <c r="B79" s="5" t="s">
        <v>134</v>
      </c>
      <c r="C79" s="5" t="s">
        <v>160</v>
      </c>
      <c r="D79" s="5" t="s">
        <v>438</v>
      </c>
    </row>
    <row r="80" spans="1:4" x14ac:dyDescent="0.25">
      <c r="A80" s="5" t="s">
        <v>161</v>
      </c>
      <c r="B80" s="5" t="s">
        <v>136</v>
      </c>
      <c r="C80" s="5" t="s">
        <v>160</v>
      </c>
      <c r="D80" s="5" t="s">
        <v>438</v>
      </c>
    </row>
    <row r="81" spans="1:4" x14ac:dyDescent="0.25">
      <c r="A81" s="5" t="s">
        <v>162</v>
      </c>
      <c r="B81" s="5" t="s">
        <v>134</v>
      </c>
      <c r="C81" s="5" t="s">
        <v>163</v>
      </c>
      <c r="D81" s="5" t="s">
        <v>438</v>
      </c>
    </row>
    <row r="82" spans="1:4" x14ac:dyDescent="0.25">
      <c r="A82" s="5" t="s">
        <v>164</v>
      </c>
      <c r="B82" s="5" t="s">
        <v>136</v>
      </c>
      <c r="C82" s="5" t="s">
        <v>163</v>
      </c>
      <c r="D82" s="5" t="s">
        <v>438</v>
      </c>
    </row>
    <row r="83" spans="1:4" x14ac:dyDescent="0.25">
      <c r="A83" s="5" t="s">
        <v>165</v>
      </c>
      <c r="B83" s="5" t="s">
        <v>131</v>
      </c>
      <c r="C83" s="5" t="s">
        <v>166</v>
      </c>
      <c r="D83" s="5" t="s">
        <v>438</v>
      </c>
    </row>
    <row r="84" spans="1:4" x14ac:dyDescent="0.25">
      <c r="A84" s="5" t="s">
        <v>167</v>
      </c>
      <c r="B84" s="5" t="s">
        <v>131</v>
      </c>
      <c r="C84" s="5" t="s">
        <v>168</v>
      </c>
      <c r="D84" s="5" t="s">
        <v>438</v>
      </c>
    </row>
    <row r="85" spans="1:4" x14ac:dyDescent="0.25">
      <c r="A85" s="5" t="s">
        <v>169</v>
      </c>
      <c r="B85" s="5" t="s">
        <v>131</v>
      </c>
      <c r="C85" s="5" t="s">
        <v>170</v>
      </c>
      <c r="D85" s="5" t="s">
        <v>438</v>
      </c>
    </row>
    <row r="86" spans="1:4" x14ac:dyDescent="0.25">
      <c r="A86" s="5" t="s">
        <v>171</v>
      </c>
      <c r="B86" s="5" t="s">
        <v>131</v>
      </c>
      <c r="C86" s="5" t="s">
        <v>172</v>
      </c>
      <c r="D86" s="5" t="s">
        <v>438</v>
      </c>
    </row>
    <row r="87" spans="1:4" x14ac:dyDescent="0.25">
      <c r="A87" s="5" t="s">
        <v>173</v>
      </c>
      <c r="B87" s="5" t="s">
        <v>131</v>
      </c>
      <c r="C87" s="5" t="s">
        <v>174</v>
      </c>
      <c r="D87" s="5" t="s">
        <v>438</v>
      </c>
    </row>
    <row r="88" spans="1:4" x14ac:dyDescent="0.25">
      <c r="A88" s="5" t="s">
        <v>175</v>
      </c>
      <c r="B88" s="5" t="s">
        <v>131</v>
      </c>
      <c r="C88" s="5" t="s">
        <v>176</v>
      </c>
      <c r="D88" s="5" t="s">
        <v>438</v>
      </c>
    </row>
    <row r="89" spans="1:4" x14ac:dyDescent="0.25">
      <c r="A89" s="5" t="s">
        <v>177</v>
      </c>
      <c r="B89" s="5" t="s">
        <v>131</v>
      </c>
      <c r="C89" s="5" t="s">
        <v>178</v>
      </c>
      <c r="D89" s="5" t="s">
        <v>438</v>
      </c>
    </row>
    <row r="90" spans="1:4" x14ac:dyDescent="0.25">
      <c r="A90" s="5" t="s">
        <v>179</v>
      </c>
      <c r="B90" s="5" t="s">
        <v>134</v>
      </c>
      <c r="C90" s="5" t="s">
        <v>166</v>
      </c>
      <c r="D90" s="5" t="s">
        <v>438</v>
      </c>
    </row>
    <row r="91" spans="1:4" x14ac:dyDescent="0.25">
      <c r="A91" s="5" t="s">
        <v>180</v>
      </c>
      <c r="B91" s="5" t="s">
        <v>134</v>
      </c>
      <c r="C91" s="5" t="s">
        <v>168</v>
      </c>
      <c r="D91" s="5" t="s">
        <v>438</v>
      </c>
    </row>
    <row r="92" spans="1:4" x14ac:dyDescent="0.25">
      <c r="A92" s="5" t="s">
        <v>181</v>
      </c>
      <c r="B92" s="5" t="s">
        <v>134</v>
      </c>
      <c r="C92" s="5" t="s">
        <v>170</v>
      </c>
      <c r="D92" s="5" t="s">
        <v>438</v>
      </c>
    </row>
    <row r="93" spans="1:4" x14ac:dyDescent="0.25">
      <c r="A93" s="5" t="s">
        <v>182</v>
      </c>
      <c r="B93" s="5" t="s">
        <v>134</v>
      </c>
      <c r="C93" s="5" t="s">
        <v>172</v>
      </c>
      <c r="D93" s="5" t="s">
        <v>438</v>
      </c>
    </row>
    <row r="94" spans="1:4" x14ac:dyDescent="0.25">
      <c r="A94" s="5" t="s">
        <v>183</v>
      </c>
      <c r="B94" s="5" t="s">
        <v>134</v>
      </c>
      <c r="C94" s="5" t="s">
        <v>174</v>
      </c>
      <c r="D94" s="5" t="s">
        <v>438</v>
      </c>
    </row>
    <row r="95" spans="1:4" x14ac:dyDescent="0.25">
      <c r="A95" s="5" t="s">
        <v>184</v>
      </c>
      <c r="B95" s="5" t="s">
        <v>134</v>
      </c>
      <c r="C95" s="5" t="s">
        <v>176</v>
      </c>
      <c r="D95" s="5" t="s">
        <v>438</v>
      </c>
    </row>
    <row r="96" spans="1:4" x14ac:dyDescent="0.25">
      <c r="A96" s="5" t="s">
        <v>185</v>
      </c>
      <c r="B96" s="5" t="s">
        <v>134</v>
      </c>
      <c r="C96" s="5" t="s">
        <v>178</v>
      </c>
      <c r="D96" s="5" t="s">
        <v>438</v>
      </c>
    </row>
    <row r="97" spans="1:4" x14ac:dyDescent="0.25">
      <c r="A97" s="5" t="s">
        <v>186</v>
      </c>
      <c r="B97" s="5" t="s">
        <v>136</v>
      </c>
      <c r="C97" s="5" t="s">
        <v>166</v>
      </c>
      <c r="D97" s="5" t="s">
        <v>438</v>
      </c>
    </row>
    <row r="98" spans="1:4" x14ac:dyDescent="0.25">
      <c r="A98" s="5" t="s">
        <v>187</v>
      </c>
      <c r="B98" s="5" t="s">
        <v>136</v>
      </c>
      <c r="C98" s="5" t="s">
        <v>168</v>
      </c>
      <c r="D98" s="5" t="s">
        <v>438</v>
      </c>
    </row>
    <row r="99" spans="1:4" x14ac:dyDescent="0.25">
      <c r="A99" s="5" t="s">
        <v>188</v>
      </c>
      <c r="B99" s="5" t="s">
        <v>136</v>
      </c>
      <c r="C99" s="5" t="s">
        <v>170</v>
      </c>
      <c r="D99" s="5" t="s">
        <v>438</v>
      </c>
    </row>
    <row r="100" spans="1:4" x14ac:dyDescent="0.25">
      <c r="A100" s="5" t="s">
        <v>189</v>
      </c>
      <c r="B100" s="5" t="s">
        <v>136</v>
      </c>
      <c r="C100" s="5" t="s">
        <v>172</v>
      </c>
      <c r="D100" s="5" t="s">
        <v>438</v>
      </c>
    </row>
    <row r="101" spans="1:4" x14ac:dyDescent="0.25">
      <c r="A101" s="5" t="s">
        <v>190</v>
      </c>
      <c r="B101" s="5" t="s">
        <v>136</v>
      </c>
      <c r="C101" s="5" t="s">
        <v>174</v>
      </c>
      <c r="D101" s="5" t="s">
        <v>438</v>
      </c>
    </row>
    <row r="102" spans="1:4" x14ac:dyDescent="0.25">
      <c r="A102" s="5" t="s">
        <v>191</v>
      </c>
      <c r="B102" s="5" t="s">
        <v>136</v>
      </c>
      <c r="C102" s="5" t="s">
        <v>176</v>
      </c>
      <c r="D102" s="5" t="s">
        <v>438</v>
      </c>
    </row>
    <row r="103" spans="1:4" x14ac:dyDescent="0.25">
      <c r="A103" s="5" t="s">
        <v>192</v>
      </c>
      <c r="B103" s="5" t="s">
        <v>136</v>
      </c>
      <c r="C103" s="5" t="s">
        <v>178</v>
      </c>
      <c r="D103" s="5" t="s">
        <v>438</v>
      </c>
    </row>
    <row r="104" spans="1:4" x14ac:dyDescent="0.25">
      <c r="A104" s="5" t="s">
        <v>196</v>
      </c>
      <c r="B104" s="5" t="s">
        <v>81</v>
      </c>
      <c r="C104" s="5" t="s">
        <v>197</v>
      </c>
      <c r="D104" s="5" t="s">
        <v>438</v>
      </c>
    </row>
    <row r="105" spans="1:4" x14ac:dyDescent="0.25">
      <c r="A105" s="5" t="s">
        <v>198</v>
      </c>
      <c r="B105" s="5" t="s">
        <v>134</v>
      </c>
      <c r="C105" s="5" t="s">
        <v>197</v>
      </c>
      <c r="D105" s="5" t="s">
        <v>438</v>
      </c>
    </row>
    <row r="106" spans="1:4" x14ac:dyDescent="0.25">
      <c r="A106" s="5" t="s">
        <v>199</v>
      </c>
      <c r="B106" s="5" t="s">
        <v>88</v>
      </c>
      <c r="C106" s="5" t="s">
        <v>197</v>
      </c>
      <c r="D106" s="5" t="s">
        <v>438</v>
      </c>
    </row>
    <row r="107" spans="1:4" x14ac:dyDescent="0.25">
      <c r="A107" s="5" t="s">
        <v>200</v>
      </c>
      <c r="B107" s="5" t="s">
        <v>136</v>
      </c>
      <c r="C107" s="5" t="s">
        <v>197</v>
      </c>
      <c r="D107" s="5" t="s">
        <v>438</v>
      </c>
    </row>
    <row r="108" spans="1:4" x14ac:dyDescent="0.25">
      <c r="A108" s="5" t="s">
        <v>201</v>
      </c>
      <c r="B108" s="5" t="s">
        <v>95</v>
      </c>
      <c r="C108" s="5" t="s">
        <v>197</v>
      </c>
      <c r="D108" s="5" t="s">
        <v>438</v>
      </c>
    </row>
    <row r="109" spans="1:4" x14ac:dyDescent="0.25">
      <c r="A109" s="5" t="s">
        <v>202</v>
      </c>
      <c r="B109" s="5" t="s">
        <v>81</v>
      </c>
      <c r="C109" s="5" t="s">
        <v>203</v>
      </c>
      <c r="D109" s="5" t="s">
        <v>438</v>
      </c>
    </row>
    <row r="110" spans="1:4" x14ac:dyDescent="0.25">
      <c r="A110" s="5" t="s">
        <v>204</v>
      </c>
      <c r="B110" s="5" t="s">
        <v>134</v>
      </c>
      <c r="C110" s="5" t="s">
        <v>203</v>
      </c>
      <c r="D110" s="5" t="s">
        <v>438</v>
      </c>
    </row>
    <row r="111" spans="1:4" x14ac:dyDescent="0.25">
      <c r="A111" s="5" t="s">
        <v>205</v>
      </c>
      <c r="B111" s="5" t="s">
        <v>88</v>
      </c>
      <c r="C111" s="5" t="s">
        <v>203</v>
      </c>
      <c r="D111" s="5" t="s">
        <v>438</v>
      </c>
    </row>
    <row r="112" spans="1:4" x14ac:dyDescent="0.25">
      <c r="A112" s="5" t="s">
        <v>206</v>
      </c>
      <c r="B112" s="5" t="s">
        <v>136</v>
      </c>
      <c r="C112" s="5" t="s">
        <v>203</v>
      </c>
      <c r="D112" s="5" t="s">
        <v>438</v>
      </c>
    </row>
    <row r="113" spans="1:4" x14ac:dyDescent="0.25">
      <c r="A113" s="5" t="s">
        <v>207</v>
      </c>
      <c r="B113" s="5" t="s">
        <v>95</v>
      </c>
      <c r="C113" s="5" t="s">
        <v>203</v>
      </c>
      <c r="D113" s="5" t="s">
        <v>438</v>
      </c>
    </row>
    <row r="114" spans="1:4" x14ac:dyDescent="0.25">
      <c r="A114" s="5" t="s">
        <v>208</v>
      </c>
      <c r="B114" s="5" t="s">
        <v>81</v>
      </c>
      <c r="C114" s="5" t="s">
        <v>209</v>
      </c>
      <c r="D114" s="5" t="s">
        <v>438</v>
      </c>
    </row>
    <row r="115" spans="1:4" x14ac:dyDescent="0.25">
      <c r="A115" s="5" t="s">
        <v>210</v>
      </c>
      <c r="B115" s="5" t="s">
        <v>134</v>
      </c>
      <c r="C115" s="5" t="s">
        <v>209</v>
      </c>
      <c r="D115" s="5" t="s">
        <v>438</v>
      </c>
    </row>
    <row r="116" spans="1:4" x14ac:dyDescent="0.25">
      <c r="A116" s="5" t="s">
        <v>211</v>
      </c>
      <c r="B116" s="5" t="s">
        <v>88</v>
      </c>
      <c r="C116" s="5" t="s">
        <v>209</v>
      </c>
      <c r="D116" s="5" t="s">
        <v>438</v>
      </c>
    </row>
    <row r="117" spans="1:4" x14ac:dyDescent="0.25">
      <c r="A117" s="5" t="s">
        <v>212</v>
      </c>
      <c r="B117" s="5" t="s">
        <v>136</v>
      </c>
      <c r="C117" s="5" t="s">
        <v>209</v>
      </c>
      <c r="D117" s="5" t="s">
        <v>438</v>
      </c>
    </row>
    <row r="118" spans="1:4" x14ac:dyDescent="0.25">
      <c r="A118" s="5" t="s">
        <v>213</v>
      </c>
      <c r="B118" s="5" t="s">
        <v>95</v>
      </c>
      <c r="C118" s="5" t="s">
        <v>209</v>
      </c>
      <c r="D118" s="5" t="s">
        <v>438</v>
      </c>
    </row>
    <row r="119" spans="1:4" x14ac:dyDescent="0.25">
      <c r="A119" s="5" t="s">
        <v>214</v>
      </c>
      <c r="B119" s="5" t="s">
        <v>81</v>
      </c>
      <c r="C119" s="5" t="s">
        <v>215</v>
      </c>
      <c r="D119" s="5" t="s">
        <v>438</v>
      </c>
    </row>
    <row r="120" spans="1:4" x14ac:dyDescent="0.25">
      <c r="A120" s="5" t="s">
        <v>216</v>
      </c>
      <c r="B120" s="5" t="s">
        <v>134</v>
      </c>
      <c r="C120" s="5" t="s">
        <v>215</v>
      </c>
      <c r="D120" s="5" t="s">
        <v>438</v>
      </c>
    </row>
    <row r="121" spans="1:4" x14ac:dyDescent="0.25">
      <c r="A121" s="5" t="s">
        <v>217</v>
      </c>
      <c r="B121" s="5" t="s">
        <v>88</v>
      </c>
      <c r="C121" s="5" t="s">
        <v>215</v>
      </c>
      <c r="D121" s="5" t="s">
        <v>438</v>
      </c>
    </row>
    <row r="122" spans="1:4" x14ac:dyDescent="0.25">
      <c r="A122" s="5" t="s">
        <v>218</v>
      </c>
      <c r="B122" s="5" t="s">
        <v>136</v>
      </c>
      <c r="C122" s="5" t="s">
        <v>215</v>
      </c>
      <c r="D122" s="5" t="s">
        <v>438</v>
      </c>
    </row>
    <row r="123" spans="1:4" x14ac:dyDescent="0.25">
      <c r="A123" s="5" t="s">
        <v>219</v>
      </c>
      <c r="B123" s="5" t="s">
        <v>95</v>
      </c>
      <c r="C123" s="5" t="s">
        <v>215</v>
      </c>
      <c r="D123" s="5" t="s">
        <v>438</v>
      </c>
    </row>
    <row r="124" spans="1:4" x14ac:dyDescent="0.25">
      <c r="A124" s="5" t="s">
        <v>220</v>
      </c>
      <c r="B124" s="5" t="s">
        <v>68</v>
      </c>
      <c r="C124" s="5" t="s">
        <v>221</v>
      </c>
      <c r="D124" s="5" t="s">
        <v>438</v>
      </c>
    </row>
    <row r="125" spans="1:4" x14ac:dyDescent="0.25">
      <c r="A125" s="5" t="s">
        <v>222</v>
      </c>
      <c r="B125" s="5" t="s">
        <v>131</v>
      </c>
      <c r="C125" s="5" t="s">
        <v>221</v>
      </c>
      <c r="D125" s="5" t="s">
        <v>438</v>
      </c>
    </row>
    <row r="126" spans="1:4" x14ac:dyDescent="0.25">
      <c r="A126" s="5" t="s">
        <v>223</v>
      </c>
      <c r="B126" s="5" t="s">
        <v>81</v>
      </c>
      <c r="C126" s="5" t="s">
        <v>221</v>
      </c>
      <c r="D126" s="5" t="s">
        <v>438</v>
      </c>
    </row>
    <row r="127" spans="1:4" x14ac:dyDescent="0.25">
      <c r="A127" s="5" t="s">
        <v>224</v>
      </c>
      <c r="B127" s="5" t="s">
        <v>134</v>
      </c>
      <c r="C127" s="5" t="s">
        <v>221</v>
      </c>
      <c r="D127" s="5" t="s">
        <v>438</v>
      </c>
    </row>
    <row r="128" spans="1:4" x14ac:dyDescent="0.25">
      <c r="A128" s="5" t="s">
        <v>225</v>
      </c>
      <c r="B128" s="5" t="s">
        <v>88</v>
      </c>
      <c r="C128" s="5" t="s">
        <v>221</v>
      </c>
      <c r="D128" s="5" t="s">
        <v>438</v>
      </c>
    </row>
    <row r="129" spans="1:4" x14ac:dyDescent="0.25">
      <c r="A129" s="5" t="s">
        <v>226</v>
      </c>
      <c r="B129" s="5" t="s">
        <v>136</v>
      </c>
      <c r="C129" s="5" t="s">
        <v>221</v>
      </c>
      <c r="D129" s="5" t="s">
        <v>438</v>
      </c>
    </row>
    <row r="130" spans="1:4" x14ac:dyDescent="0.25">
      <c r="A130" s="5" t="s">
        <v>227</v>
      </c>
      <c r="B130" s="5" t="s">
        <v>95</v>
      </c>
      <c r="C130" s="5" t="s">
        <v>221</v>
      </c>
      <c r="D130" s="5" t="s">
        <v>438</v>
      </c>
    </row>
    <row r="131" spans="1:4" x14ac:dyDescent="0.25">
      <c r="A131" s="5" t="s">
        <v>228</v>
      </c>
      <c r="B131" s="5" t="s">
        <v>68</v>
      </c>
      <c r="C131" s="5" t="s">
        <v>229</v>
      </c>
      <c r="D131" s="5" t="s">
        <v>438</v>
      </c>
    </row>
    <row r="132" spans="1:4" x14ac:dyDescent="0.25">
      <c r="A132" s="5" t="s">
        <v>230</v>
      </c>
      <c r="B132" s="5" t="s">
        <v>131</v>
      </c>
      <c r="C132" s="5" t="s">
        <v>229</v>
      </c>
      <c r="D132" s="5" t="s">
        <v>438</v>
      </c>
    </row>
    <row r="133" spans="1:4" x14ac:dyDescent="0.25">
      <c r="A133" s="5" t="s">
        <v>231</v>
      </c>
      <c r="B133" s="5" t="s">
        <v>81</v>
      </c>
      <c r="C133" s="5" t="s">
        <v>229</v>
      </c>
      <c r="D133" s="5" t="s">
        <v>438</v>
      </c>
    </row>
    <row r="134" spans="1:4" x14ac:dyDescent="0.25">
      <c r="A134" s="5" t="s">
        <v>232</v>
      </c>
      <c r="B134" s="5" t="s">
        <v>134</v>
      </c>
      <c r="C134" s="5" t="s">
        <v>229</v>
      </c>
      <c r="D134" s="5" t="s">
        <v>438</v>
      </c>
    </row>
    <row r="135" spans="1:4" x14ac:dyDescent="0.25">
      <c r="A135" s="5" t="s">
        <v>233</v>
      </c>
      <c r="B135" s="5" t="s">
        <v>88</v>
      </c>
      <c r="C135" s="5" t="s">
        <v>229</v>
      </c>
      <c r="D135" s="5" t="s">
        <v>438</v>
      </c>
    </row>
    <row r="136" spans="1:4" x14ac:dyDescent="0.25">
      <c r="A136" s="5" t="s">
        <v>234</v>
      </c>
      <c r="B136" s="5" t="s">
        <v>136</v>
      </c>
      <c r="C136" s="5" t="s">
        <v>229</v>
      </c>
      <c r="D136" s="5" t="s">
        <v>438</v>
      </c>
    </row>
    <row r="137" spans="1:4" x14ac:dyDescent="0.25">
      <c r="A137" s="5" t="s">
        <v>235</v>
      </c>
      <c r="B137" s="5" t="s">
        <v>95</v>
      </c>
      <c r="C137" s="5" t="s">
        <v>229</v>
      </c>
      <c r="D137" s="5" t="s">
        <v>438</v>
      </c>
    </row>
    <row r="138" spans="1:4" x14ac:dyDescent="0.25">
      <c r="A138" s="5" t="s">
        <v>236</v>
      </c>
      <c r="B138" s="5" t="s">
        <v>68</v>
      </c>
      <c r="C138" s="5" t="s">
        <v>237</v>
      </c>
      <c r="D138" s="5" t="s">
        <v>438</v>
      </c>
    </row>
    <row r="139" spans="1:4" x14ac:dyDescent="0.25">
      <c r="A139" s="5" t="s">
        <v>238</v>
      </c>
      <c r="B139" s="5" t="s">
        <v>131</v>
      </c>
      <c r="C139" s="5" t="s">
        <v>237</v>
      </c>
      <c r="D139" s="5" t="s">
        <v>438</v>
      </c>
    </row>
    <row r="140" spans="1:4" x14ac:dyDescent="0.25">
      <c r="A140" s="5" t="s">
        <v>239</v>
      </c>
      <c r="B140" s="5" t="s">
        <v>81</v>
      </c>
      <c r="C140" s="5" t="s">
        <v>237</v>
      </c>
      <c r="D140" s="5" t="s">
        <v>438</v>
      </c>
    </row>
    <row r="141" spans="1:4" x14ac:dyDescent="0.25">
      <c r="A141" s="5" t="s">
        <v>240</v>
      </c>
      <c r="B141" s="5" t="s">
        <v>134</v>
      </c>
      <c r="C141" s="5" t="s">
        <v>237</v>
      </c>
      <c r="D141" s="5" t="s">
        <v>438</v>
      </c>
    </row>
    <row r="142" spans="1:4" x14ac:dyDescent="0.25">
      <c r="A142" s="5" t="s">
        <v>241</v>
      </c>
      <c r="B142" s="5" t="s">
        <v>88</v>
      </c>
      <c r="C142" s="5" t="s">
        <v>237</v>
      </c>
      <c r="D142" s="5" t="s">
        <v>438</v>
      </c>
    </row>
    <row r="143" spans="1:4" x14ac:dyDescent="0.25">
      <c r="A143" s="5" t="s">
        <v>242</v>
      </c>
      <c r="B143" s="5" t="s">
        <v>136</v>
      </c>
      <c r="C143" s="5" t="s">
        <v>237</v>
      </c>
      <c r="D143" s="5" t="s">
        <v>438</v>
      </c>
    </row>
    <row r="144" spans="1:4" x14ac:dyDescent="0.25">
      <c r="A144" s="5" t="s">
        <v>243</v>
      </c>
      <c r="B144" s="5" t="s">
        <v>95</v>
      </c>
      <c r="C144" s="5" t="s">
        <v>237</v>
      </c>
      <c r="D144" s="5" t="s">
        <v>438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58E48-DC65-4ADD-8E62-A3F34477E07C}">
  <dimension ref="A1:D172"/>
  <sheetViews>
    <sheetView topLeftCell="A79" workbookViewId="0">
      <selection activeCell="D3" sqref="D3"/>
    </sheetView>
  </sheetViews>
  <sheetFormatPr defaultRowHeight="15" x14ac:dyDescent="0.25"/>
  <sheetData>
    <row r="1" spans="1:4" x14ac:dyDescent="0.25">
      <c r="A1" s="5" t="s">
        <v>12</v>
      </c>
      <c r="B1" s="5" t="s">
        <v>48</v>
      </c>
      <c r="C1" s="5" t="s">
        <v>49</v>
      </c>
      <c r="D1" s="5" t="s">
        <v>50</v>
      </c>
    </row>
    <row r="2" spans="1:4" x14ac:dyDescent="0.25">
      <c r="A2" s="5" t="s">
        <v>51</v>
      </c>
      <c r="B2" s="5" t="s">
        <v>51</v>
      </c>
      <c r="C2" s="5" t="s">
        <v>52</v>
      </c>
      <c r="D2" s="5" t="s">
        <v>451</v>
      </c>
    </row>
    <row r="3" spans="1:4" x14ac:dyDescent="0.25">
      <c r="A3" s="5" t="s">
        <v>450</v>
      </c>
      <c r="B3" s="5" t="s">
        <v>68</v>
      </c>
      <c r="C3" s="5" t="s">
        <v>2266</v>
      </c>
      <c r="D3" s="5" t="s">
        <v>451</v>
      </c>
    </row>
    <row r="4" spans="1:4" x14ac:dyDescent="0.25">
      <c r="A4" s="5" t="s">
        <v>452</v>
      </c>
      <c r="B4" s="5" t="s">
        <v>68</v>
      </c>
      <c r="C4" s="5" t="s">
        <v>2267</v>
      </c>
      <c r="D4" s="5" t="s">
        <v>451</v>
      </c>
    </row>
    <row r="5" spans="1:4" x14ac:dyDescent="0.25">
      <c r="A5" s="5" t="s">
        <v>454</v>
      </c>
      <c r="B5" s="5" t="s">
        <v>68</v>
      </c>
      <c r="C5" s="5" t="s">
        <v>453</v>
      </c>
      <c r="D5" s="5" t="s">
        <v>451</v>
      </c>
    </row>
    <row r="6" spans="1:4" x14ac:dyDescent="0.25">
      <c r="A6" s="5" t="s">
        <v>455</v>
      </c>
      <c r="B6" s="5" t="s">
        <v>131</v>
      </c>
      <c r="C6" s="5" t="s">
        <v>456</v>
      </c>
      <c r="D6" s="5" t="s">
        <v>451</v>
      </c>
    </row>
    <row r="7" spans="1:4" x14ac:dyDescent="0.25">
      <c r="A7" s="5" t="s">
        <v>457</v>
      </c>
      <c r="B7" s="5" t="s">
        <v>131</v>
      </c>
      <c r="C7" s="5" t="s">
        <v>458</v>
      </c>
      <c r="D7" s="5" t="s">
        <v>451</v>
      </c>
    </row>
    <row r="8" spans="1:4" x14ac:dyDescent="0.25">
      <c r="A8" s="5" t="s">
        <v>459</v>
      </c>
      <c r="B8" s="5" t="s">
        <v>131</v>
      </c>
      <c r="C8" s="5" t="s">
        <v>2268</v>
      </c>
      <c r="D8" s="5" t="s">
        <v>451</v>
      </c>
    </row>
    <row r="9" spans="1:4" x14ac:dyDescent="0.25">
      <c r="A9" s="5">
        <v>34</v>
      </c>
      <c r="B9" s="5" t="s">
        <v>131</v>
      </c>
      <c r="C9" s="5" t="s">
        <v>2269</v>
      </c>
      <c r="D9" s="5" t="s">
        <v>451</v>
      </c>
    </row>
    <row r="10" spans="1:4" x14ac:dyDescent="0.25">
      <c r="A10" s="5" t="s">
        <v>53</v>
      </c>
      <c r="B10" s="5" t="s">
        <v>54</v>
      </c>
      <c r="C10" s="5" t="s">
        <v>55</v>
      </c>
      <c r="D10" s="5" t="s">
        <v>451</v>
      </c>
    </row>
    <row r="11" spans="1:4" x14ac:dyDescent="0.25">
      <c r="A11" s="5" t="s">
        <v>57</v>
      </c>
      <c r="B11" s="5" t="s">
        <v>54</v>
      </c>
      <c r="C11" s="5" t="s">
        <v>58</v>
      </c>
      <c r="D11" s="5" t="s">
        <v>451</v>
      </c>
    </row>
    <row r="12" spans="1:4" x14ac:dyDescent="0.25">
      <c r="A12" s="5" t="s">
        <v>59</v>
      </c>
      <c r="B12" s="5" t="s">
        <v>54</v>
      </c>
      <c r="C12" s="5" t="s">
        <v>60</v>
      </c>
      <c r="D12" s="5" t="s">
        <v>451</v>
      </c>
    </row>
    <row r="13" spans="1:4" x14ac:dyDescent="0.25">
      <c r="A13" s="5" t="s">
        <v>61</v>
      </c>
      <c r="B13" s="5" t="s">
        <v>54</v>
      </c>
      <c r="C13" s="5" t="s">
        <v>62</v>
      </c>
      <c r="D13" s="5" t="s">
        <v>451</v>
      </c>
    </row>
    <row r="14" spans="1:4" x14ac:dyDescent="0.25">
      <c r="A14" s="5" t="s">
        <v>63</v>
      </c>
      <c r="B14" s="5" t="s">
        <v>54</v>
      </c>
      <c r="C14" s="5" t="s">
        <v>64</v>
      </c>
      <c r="D14" s="5" t="s">
        <v>451</v>
      </c>
    </row>
    <row r="15" spans="1:4" x14ac:dyDescent="0.25">
      <c r="A15" s="5" t="s">
        <v>65</v>
      </c>
      <c r="B15" s="5" t="s">
        <v>54</v>
      </c>
      <c r="C15" s="5" t="s">
        <v>66</v>
      </c>
      <c r="D15" s="5" t="s">
        <v>451</v>
      </c>
    </row>
    <row r="16" spans="1:4" x14ac:dyDescent="0.25">
      <c r="A16" s="5" t="s">
        <v>67</v>
      </c>
      <c r="B16" s="5" t="s">
        <v>68</v>
      </c>
      <c r="C16" s="5" t="s">
        <v>69</v>
      </c>
      <c r="D16" s="5" t="s">
        <v>451</v>
      </c>
    </row>
    <row r="17" spans="1:4" x14ac:dyDescent="0.25">
      <c r="A17" s="5" t="s">
        <v>70</v>
      </c>
      <c r="B17" s="5" t="s">
        <v>68</v>
      </c>
      <c r="C17" s="5" t="s">
        <v>71</v>
      </c>
      <c r="D17" s="5" t="s">
        <v>451</v>
      </c>
    </row>
    <row r="18" spans="1:4" x14ac:dyDescent="0.25">
      <c r="A18" s="5" t="s">
        <v>72</v>
      </c>
      <c r="B18" s="5" t="s">
        <v>68</v>
      </c>
      <c r="C18" s="5" t="s">
        <v>73</v>
      </c>
      <c r="D18" s="5" t="s">
        <v>451</v>
      </c>
    </row>
    <row r="19" spans="1:4" x14ac:dyDescent="0.25">
      <c r="A19" s="5" t="s">
        <v>74</v>
      </c>
      <c r="B19" s="5" t="s">
        <v>68</v>
      </c>
      <c r="C19" s="5" t="s">
        <v>75</v>
      </c>
      <c r="D19" s="5" t="s">
        <v>451</v>
      </c>
    </row>
    <row r="20" spans="1:4" x14ac:dyDescent="0.25">
      <c r="A20" s="5" t="s">
        <v>76</v>
      </c>
      <c r="B20" s="5" t="s">
        <v>68</v>
      </c>
      <c r="C20" s="5" t="s">
        <v>77</v>
      </c>
      <c r="D20" s="5" t="s">
        <v>451</v>
      </c>
    </row>
    <row r="21" spans="1:4" x14ac:dyDescent="0.25">
      <c r="A21" s="5" t="s">
        <v>78</v>
      </c>
      <c r="B21" s="5" t="s">
        <v>68</v>
      </c>
      <c r="C21" s="5" t="s">
        <v>79</v>
      </c>
      <c r="D21" s="5" t="s">
        <v>451</v>
      </c>
    </row>
    <row r="22" spans="1:4" x14ac:dyDescent="0.25">
      <c r="A22" s="5" t="s">
        <v>80</v>
      </c>
      <c r="B22" s="5" t="s">
        <v>81</v>
      </c>
      <c r="C22" s="5" t="s">
        <v>69</v>
      </c>
      <c r="D22" s="5" t="s">
        <v>451</v>
      </c>
    </row>
    <row r="23" spans="1:4" x14ac:dyDescent="0.25">
      <c r="A23" s="5" t="s">
        <v>82</v>
      </c>
      <c r="B23" s="5" t="s">
        <v>81</v>
      </c>
      <c r="C23" s="5" t="s">
        <v>71</v>
      </c>
      <c r="D23" s="5" t="s">
        <v>451</v>
      </c>
    </row>
    <row r="24" spans="1:4" x14ac:dyDescent="0.25">
      <c r="A24" s="5" t="s">
        <v>83</v>
      </c>
      <c r="B24" s="5" t="s">
        <v>81</v>
      </c>
      <c r="C24" s="5" t="s">
        <v>73</v>
      </c>
      <c r="D24" s="5" t="s">
        <v>451</v>
      </c>
    </row>
    <row r="25" spans="1:4" x14ac:dyDescent="0.25">
      <c r="A25" s="5" t="s">
        <v>84</v>
      </c>
      <c r="B25" s="5" t="s">
        <v>81</v>
      </c>
      <c r="C25" s="5" t="s">
        <v>75</v>
      </c>
      <c r="D25" s="5" t="s">
        <v>451</v>
      </c>
    </row>
    <row r="26" spans="1:4" x14ac:dyDescent="0.25">
      <c r="A26" s="5" t="s">
        <v>85</v>
      </c>
      <c r="B26" s="5" t="s">
        <v>81</v>
      </c>
      <c r="C26" s="5" t="s">
        <v>77</v>
      </c>
      <c r="D26" s="5" t="s">
        <v>451</v>
      </c>
    </row>
    <row r="27" spans="1:4" x14ac:dyDescent="0.25">
      <c r="A27" s="5" t="s">
        <v>86</v>
      </c>
      <c r="B27" s="5" t="s">
        <v>81</v>
      </c>
      <c r="C27" s="5" t="s">
        <v>79</v>
      </c>
      <c r="D27" s="5" t="s">
        <v>451</v>
      </c>
    </row>
    <row r="28" spans="1:4" x14ac:dyDescent="0.25">
      <c r="A28" s="5" t="s">
        <v>87</v>
      </c>
      <c r="B28" s="5" t="s">
        <v>88</v>
      </c>
      <c r="C28" s="5" t="s">
        <v>69</v>
      </c>
      <c r="D28" s="5" t="s">
        <v>451</v>
      </c>
    </row>
    <row r="29" spans="1:4" x14ac:dyDescent="0.25">
      <c r="A29" s="5" t="s">
        <v>89</v>
      </c>
      <c r="B29" s="5" t="s">
        <v>88</v>
      </c>
      <c r="C29" s="5" t="s">
        <v>71</v>
      </c>
      <c r="D29" s="5" t="s">
        <v>451</v>
      </c>
    </row>
    <row r="30" spans="1:4" x14ac:dyDescent="0.25">
      <c r="A30" s="5" t="s">
        <v>90</v>
      </c>
      <c r="B30" s="5" t="s">
        <v>88</v>
      </c>
      <c r="C30" s="5" t="s">
        <v>73</v>
      </c>
      <c r="D30" s="5" t="s">
        <v>451</v>
      </c>
    </row>
    <row r="31" spans="1:4" x14ac:dyDescent="0.25">
      <c r="A31" s="5" t="s">
        <v>91</v>
      </c>
      <c r="B31" s="5" t="s">
        <v>88</v>
      </c>
      <c r="C31" s="5" t="s">
        <v>75</v>
      </c>
      <c r="D31" s="5" t="s">
        <v>451</v>
      </c>
    </row>
    <row r="32" spans="1:4" x14ac:dyDescent="0.25">
      <c r="A32" s="5" t="s">
        <v>92</v>
      </c>
      <c r="B32" s="5" t="s">
        <v>88</v>
      </c>
      <c r="C32" s="5" t="s">
        <v>77</v>
      </c>
      <c r="D32" s="5" t="s">
        <v>451</v>
      </c>
    </row>
    <row r="33" spans="1:4" x14ac:dyDescent="0.25">
      <c r="A33" s="5" t="s">
        <v>93</v>
      </c>
      <c r="B33" s="5" t="s">
        <v>88</v>
      </c>
      <c r="C33" s="5" t="s">
        <v>79</v>
      </c>
      <c r="D33" s="5" t="s">
        <v>451</v>
      </c>
    </row>
    <row r="34" spans="1:4" x14ac:dyDescent="0.25">
      <c r="A34" s="5" t="s">
        <v>94</v>
      </c>
      <c r="B34" s="5" t="s">
        <v>95</v>
      </c>
      <c r="C34" s="5" t="s">
        <v>69</v>
      </c>
      <c r="D34" s="5" t="s">
        <v>451</v>
      </c>
    </row>
    <row r="35" spans="1:4" x14ac:dyDescent="0.25">
      <c r="A35" s="5" t="s">
        <v>96</v>
      </c>
      <c r="B35" s="5" t="s">
        <v>95</v>
      </c>
      <c r="C35" s="5" t="s">
        <v>71</v>
      </c>
      <c r="D35" s="5" t="s">
        <v>451</v>
      </c>
    </row>
    <row r="36" spans="1:4" x14ac:dyDescent="0.25">
      <c r="A36" s="5" t="s">
        <v>97</v>
      </c>
      <c r="B36" s="5" t="s">
        <v>95</v>
      </c>
      <c r="C36" s="5" t="s">
        <v>73</v>
      </c>
      <c r="D36" s="5" t="s">
        <v>451</v>
      </c>
    </row>
    <row r="37" spans="1:4" x14ac:dyDescent="0.25">
      <c r="A37" s="5" t="s">
        <v>98</v>
      </c>
      <c r="B37" s="5" t="s">
        <v>95</v>
      </c>
      <c r="C37" s="5" t="s">
        <v>75</v>
      </c>
      <c r="D37" s="5" t="s">
        <v>451</v>
      </c>
    </row>
    <row r="38" spans="1:4" x14ac:dyDescent="0.25">
      <c r="A38" s="5" t="s">
        <v>99</v>
      </c>
      <c r="B38" s="5" t="s">
        <v>95</v>
      </c>
      <c r="C38" s="5" t="s">
        <v>77</v>
      </c>
      <c r="D38" s="5" t="s">
        <v>451</v>
      </c>
    </row>
    <row r="39" spans="1:4" x14ac:dyDescent="0.25">
      <c r="A39" s="5" t="s">
        <v>100</v>
      </c>
      <c r="B39" s="5" t="s">
        <v>95</v>
      </c>
      <c r="C39" s="5" t="s">
        <v>79</v>
      </c>
      <c r="D39" s="5" t="s">
        <v>451</v>
      </c>
    </row>
    <row r="40" spans="1:4" x14ac:dyDescent="0.25">
      <c r="A40" s="5" t="s">
        <v>101</v>
      </c>
      <c r="B40" s="5" t="s">
        <v>68</v>
      </c>
      <c r="C40" s="5" t="s">
        <v>102</v>
      </c>
      <c r="D40" s="5" t="s">
        <v>451</v>
      </c>
    </row>
    <row r="41" spans="1:4" x14ac:dyDescent="0.25">
      <c r="A41" s="5" t="s">
        <v>103</v>
      </c>
      <c r="B41" s="5" t="s">
        <v>68</v>
      </c>
      <c r="C41" s="5" t="s">
        <v>104</v>
      </c>
      <c r="D41" s="5" t="s">
        <v>451</v>
      </c>
    </row>
    <row r="42" spans="1:4" x14ac:dyDescent="0.25">
      <c r="A42" s="5" t="s">
        <v>105</v>
      </c>
      <c r="B42" s="5" t="s">
        <v>68</v>
      </c>
      <c r="C42" s="5" t="s">
        <v>106</v>
      </c>
      <c r="D42" s="5" t="s">
        <v>451</v>
      </c>
    </row>
    <row r="43" spans="1:4" x14ac:dyDescent="0.25">
      <c r="A43" s="5" t="s">
        <v>107</v>
      </c>
      <c r="B43" s="5" t="s">
        <v>81</v>
      </c>
      <c r="C43" s="5" t="s">
        <v>102</v>
      </c>
      <c r="D43" s="5" t="s">
        <v>451</v>
      </c>
    </row>
    <row r="44" spans="1:4" x14ac:dyDescent="0.25">
      <c r="A44" s="5" t="s">
        <v>108</v>
      </c>
      <c r="B44" s="5" t="s">
        <v>81</v>
      </c>
      <c r="C44" s="5" t="s">
        <v>104</v>
      </c>
      <c r="D44" s="5" t="s">
        <v>451</v>
      </c>
    </row>
    <row r="45" spans="1:4" x14ac:dyDescent="0.25">
      <c r="A45" s="5" t="s">
        <v>109</v>
      </c>
      <c r="B45" s="5" t="s">
        <v>81</v>
      </c>
      <c r="C45" s="5" t="s">
        <v>106</v>
      </c>
      <c r="D45" s="5" t="s">
        <v>451</v>
      </c>
    </row>
    <row r="46" spans="1:4" x14ac:dyDescent="0.25">
      <c r="A46" s="5" t="s">
        <v>110</v>
      </c>
      <c r="B46" s="5" t="s">
        <v>88</v>
      </c>
      <c r="C46" s="5" t="s">
        <v>102</v>
      </c>
      <c r="D46" s="5" t="s">
        <v>451</v>
      </c>
    </row>
    <row r="47" spans="1:4" x14ac:dyDescent="0.25">
      <c r="A47" s="5" t="s">
        <v>111</v>
      </c>
      <c r="B47" s="5" t="s">
        <v>88</v>
      </c>
      <c r="C47" s="5" t="s">
        <v>104</v>
      </c>
      <c r="D47" s="5" t="s">
        <v>451</v>
      </c>
    </row>
    <row r="48" spans="1:4" x14ac:dyDescent="0.25">
      <c r="A48" s="5" t="s">
        <v>112</v>
      </c>
      <c r="B48" s="5" t="s">
        <v>88</v>
      </c>
      <c r="C48" s="5" t="s">
        <v>106</v>
      </c>
      <c r="D48" s="5" t="s">
        <v>451</v>
      </c>
    </row>
    <row r="49" spans="1:4" x14ac:dyDescent="0.25">
      <c r="A49" s="5" t="s">
        <v>113</v>
      </c>
      <c r="B49" s="5" t="s">
        <v>95</v>
      </c>
      <c r="C49" s="5" t="s">
        <v>102</v>
      </c>
      <c r="D49" s="5" t="s">
        <v>451</v>
      </c>
    </row>
    <row r="50" spans="1:4" x14ac:dyDescent="0.25">
      <c r="A50" s="5" t="s">
        <v>114</v>
      </c>
      <c r="B50" s="5" t="s">
        <v>95</v>
      </c>
      <c r="C50" s="5" t="s">
        <v>104</v>
      </c>
      <c r="D50" s="5" t="s">
        <v>451</v>
      </c>
    </row>
    <row r="51" spans="1:4" x14ac:dyDescent="0.25">
      <c r="A51" s="5" t="s">
        <v>115</v>
      </c>
      <c r="B51" s="5" t="s">
        <v>95</v>
      </c>
      <c r="C51" s="5" t="s">
        <v>106</v>
      </c>
      <c r="D51" s="5" t="s">
        <v>451</v>
      </c>
    </row>
    <row r="52" spans="1:4" x14ac:dyDescent="0.25">
      <c r="A52" s="5" t="s">
        <v>116</v>
      </c>
      <c r="B52" s="5" t="s">
        <v>81</v>
      </c>
      <c r="C52" s="5" t="s">
        <v>117</v>
      </c>
      <c r="D52" s="5" t="s">
        <v>451</v>
      </c>
    </row>
    <row r="53" spans="1:4" x14ac:dyDescent="0.25">
      <c r="A53" s="5" t="s">
        <v>118</v>
      </c>
      <c r="B53" s="5" t="s">
        <v>81</v>
      </c>
      <c r="C53" s="5" t="s">
        <v>119</v>
      </c>
      <c r="D53" s="5" t="s">
        <v>451</v>
      </c>
    </row>
    <row r="54" spans="1:4" x14ac:dyDescent="0.25">
      <c r="A54" s="5" t="s">
        <v>120</v>
      </c>
      <c r="B54" s="5" t="s">
        <v>88</v>
      </c>
      <c r="C54" s="5" t="s">
        <v>117</v>
      </c>
      <c r="D54" s="5" t="s">
        <v>451</v>
      </c>
    </row>
    <row r="55" spans="1:4" x14ac:dyDescent="0.25">
      <c r="A55" s="5" t="s">
        <v>121</v>
      </c>
      <c r="B55" s="5" t="s">
        <v>88</v>
      </c>
      <c r="C55" s="5" t="s">
        <v>119</v>
      </c>
      <c r="D55" s="5" t="s">
        <v>451</v>
      </c>
    </row>
    <row r="56" spans="1:4" x14ac:dyDescent="0.25">
      <c r="A56" s="5" t="s">
        <v>122</v>
      </c>
      <c r="B56" s="5" t="s">
        <v>95</v>
      </c>
      <c r="C56" s="5" t="s">
        <v>117</v>
      </c>
      <c r="D56" s="5" t="s">
        <v>451</v>
      </c>
    </row>
    <row r="57" spans="1:4" x14ac:dyDescent="0.25">
      <c r="A57" s="5" t="s">
        <v>123</v>
      </c>
      <c r="B57" s="5" t="s">
        <v>95</v>
      </c>
      <c r="C57" s="5" t="s">
        <v>119</v>
      </c>
      <c r="D57" s="5" t="s">
        <v>451</v>
      </c>
    </row>
    <row r="58" spans="1:4" x14ac:dyDescent="0.25">
      <c r="A58" s="5" t="s">
        <v>124</v>
      </c>
      <c r="B58" s="5" t="s">
        <v>95</v>
      </c>
      <c r="C58" s="5" t="s">
        <v>125</v>
      </c>
      <c r="D58" s="5" t="s">
        <v>451</v>
      </c>
    </row>
    <row r="59" spans="1:4" x14ac:dyDescent="0.25">
      <c r="A59" s="5" t="s">
        <v>126</v>
      </c>
      <c r="B59" s="5" t="s">
        <v>95</v>
      </c>
      <c r="C59" s="5" t="s">
        <v>127</v>
      </c>
      <c r="D59" s="5" t="s">
        <v>451</v>
      </c>
    </row>
    <row r="60" spans="1:4" x14ac:dyDescent="0.25">
      <c r="A60" s="5" t="s">
        <v>130</v>
      </c>
      <c r="B60" s="5" t="s">
        <v>131</v>
      </c>
      <c r="C60" s="5" t="s">
        <v>132</v>
      </c>
      <c r="D60" s="5" t="s">
        <v>451</v>
      </c>
    </row>
    <row r="61" spans="1:4" x14ac:dyDescent="0.25">
      <c r="A61" s="5" t="s">
        <v>133</v>
      </c>
      <c r="B61" s="5" t="s">
        <v>134</v>
      </c>
      <c r="C61" s="5" t="s">
        <v>132</v>
      </c>
      <c r="D61" s="5" t="s">
        <v>451</v>
      </c>
    </row>
    <row r="62" spans="1:4" x14ac:dyDescent="0.25">
      <c r="A62" s="5" t="s">
        <v>135</v>
      </c>
      <c r="B62" s="5" t="s">
        <v>136</v>
      </c>
      <c r="C62" s="5" t="s">
        <v>132</v>
      </c>
      <c r="D62" s="5" t="s">
        <v>451</v>
      </c>
    </row>
    <row r="63" spans="1:4" x14ac:dyDescent="0.25">
      <c r="A63" s="5" t="s">
        <v>137</v>
      </c>
      <c r="B63" s="5" t="s">
        <v>131</v>
      </c>
      <c r="C63" s="5" t="s">
        <v>138</v>
      </c>
      <c r="D63" s="5" t="s">
        <v>451</v>
      </c>
    </row>
    <row r="64" spans="1:4" x14ac:dyDescent="0.25">
      <c r="A64" s="5" t="s">
        <v>139</v>
      </c>
      <c r="B64" s="5" t="s">
        <v>134</v>
      </c>
      <c r="C64" s="5" t="s">
        <v>138</v>
      </c>
      <c r="D64" s="5" t="s">
        <v>451</v>
      </c>
    </row>
    <row r="65" spans="1:4" x14ac:dyDescent="0.25">
      <c r="A65" s="5" t="s">
        <v>140</v>
      </c>
      <c r="B65" s="5" t="s">
        <v>136</v>
      </c>
      <c r="C65" s="5" t="s">
        <v>138</v>
      </c>
      <c r="D65" s="5" t="s">
        <v>451</v>
      </c>
    </row>
    <row r="66" spans="1:4" x14ac:dyDescent="0.25">
      <c r="A66" s="5" t="s">
        <v>141</v>
      </c>
      <c r="B66" s="5" t="s">
        <v>131</v>
      </c>
      <c r="C66" s="5" t="s">
        <v>142</v>
      </c>
      <c r="D66" s="5" t="s">
        <v>451</v>
      </c>
    </row>
    <row r="67" spans="1:4" x14ac:dyDescent="0.25">
      <c r="A67" s="5" t="s">
        <v>143</v>
      </c>
      <c r="B67" s="5" t="s">
        <v>134</v>
      </c>
      <c r="C67" s="5" t="s">
        <v>142</v>
      </c>
      <c r="D67" s="5" t="s">
        <v>451</v>
      </c>
    </row>
    <row r="68" spans="1:4" x14ac:dyDescent="0.25">
      <c r="A68" s="5" t="s">
        <v>144</v>
      </c>
      <c r="B68" s="5" t="s">
        <v>136</v>
      </c>
      <c r="C68" s="5" t="s">
        <v>142</v>
      </c>
      <c r="D68" s="5" t="s">
        <v>451</v>
      </c>
    </row>
    <row r="69" spans="1:4" x14ac:dyDescent="0.25">
      <c r="A69" s="5" t="s">
        <v>145</v>
      </c>
      <c r="B69" s="5" t="s">
        <v>131</v>
      </c>
      <c r="C69" s="5" t="s">
        <v>146</v>
      </c>
      <c r="D69" s="5" t="s">
        <v>451</v>
      </c>
    </row>
    <row r="70" spans="1:4" x14ac:dyDescent="0.25">
      <c r="A70" s="5" t="s">
        <v>147</v>
      </c>
      <c r="B70" s="5" t="s">
        <v>134</v>
      </c>
      <c r="C70" s="5" t="s">
        <v>146</v>
      </c>
      <c r="D70" s="5" t="s">
        <v>451</v>
      </c>
    </row>
    <row r="71" spans="1:4" x14ac:dyDescent="0.25">
      <c r="A71" s="5" t="s">
        <v>148</v>
      </c>
      <c r="B71" s="5" t="s">
        <v>136</v>
      </c>
      <c r="C71" s="5" t="s">
        <v>146</v>
      </c>
      <c r="D71" s="5" t="s">
        <v>451</v>
      </c>
    </row>
    <row r="72" spans="1:4" x14ac:dyDescent="0.25">
      <c r="A72" s="5" t="s">
        <v>149</v>
      </c>
      <c r="B72" s="5" t="s">
        <v>131</v>
      </c>
      <c r="C72" s="5" t="s">
        <v>150</v>
      </c>
      <c r="D72" s="5" t="s">
        <v>451</v>
      </c>
    </row>
    <row r="73" spans="1:4" x14ac:dyDescent="0.25">
      <c r="A73" s="5" t="s">
        <v>151</v>
      </c>
      <c r="B73" s="5" t="s">
        <v>131</v>
      </c>
      <c r="C73" s="5" t="s">
        <v>152</v>
      </c>
      <c r="D73" s="5" t="s">
        <v>451</v>
      </c>
    </row>
    <row r="74" spans="1:4" x14ac:dyDescent="0.25">
      <c r="A74" s="5" t="s">
        <v>153</v>
      </c>
      <c r="B74" s="5" t="s">
        <v>131</v>
      </c>
      <c r="C74" s="5" t="s">
        <v>154</v>
      </c>
      <c r="D74" s="5" t="s">
        <v>451</v>
      </c>
    </row>
    <row r="75" spans="1:4" x14ac:dyDescent="0.25">
      <c r="A75" s="5" t="s">
        <v>155</v>
      </c>
      <c r="B75" s="5" t="s">
        <v>131</v>
      </c>
      <c r="C75" s="5" t="s">
        <v>156</v>
      </c>
      <c r="D75" s="5" t="s">
        <v>451</v>
      </c>
    </row>
    <row r="76" spans="1:4" x14ac:dyDescent="0.25">
      <c r="A76" s="5" t="s">
        <v>157</v>
      </c>
      <c r="B76" s="5" t="s">
        <v>131</v>
      </c>
      <c r="C76" s="5" t="s">
        <v>158</v>
      </c>
      <c r="D76" s="5" t="s">
        <v>451</v>
      </c>
    </row>
    <row r="77" spans="1:4" x14ac:dyDescent="0.25">
      <c r="A77" s="5" t="s">
        <v>159</v>
      </c>
      <c r="B77" s="5" t="s">
        <v>134</v>
      </c>
      <c r="C77" s="5" t="s">
        <v>160</v>
      </c>
      <c r="D77" s="5" t="s">
        <v>451</v>
      </c>
    </row>
    <row r="78" spans="1:4" x14ac:dyDescent="0.25">
      <c r="A78" s="5" t="s">
        <v>161</v>
      </c>
      <c r="B78" s="5" t="s">
        <v>136</v>
      </c>
      <c r="C78" s="5" t="s">
        <v>160</v>
      </c>
      <c r="D78" s="5" t="s">
        <v>451</v>
      </c>
    </row>
    <row r="79" spans="1:4" x14ac:dyDescent="0.25">
      <c r="A79" s="5" t="s">
        <v>162</v>
      </c>
      <c r="B79" s="5" t="s">
        <v>134</v>
      </c>
      <c r="C79" s="5" t="s">
        <v>163</v>
      </c>
      <c r="D79" s="5" t="s">
        <v>451</v>
      </c>
    </row>
    <row r="80" spans="1:4" x14ac:dyDescent="0.25">
      <c r="A80" s="5" t="s">
        <v>164</v>
      </c>
      <c r="B80" s="5" t="s">
        <v>136</v>
      </c>
      <c r="C80" s="5" t="s">
        <v>163</v>
      </c>
      <c r="D80" s="5" t="s">
        <v>451</v>
      </c>
    </row>
    <row r="81" spans="1:4" x14ac:dyDescent="0.25">
      <c r="A81" s="5" t="s">
        <v>165</v>
      </c>
      <c r="B81" s="5" t="s">
        <v>131</v>
      </c>
      <c r="C81" s="5" t="s">
        <v>166</v>
      </c>
      <c r="D81" s="5" t="s">
        <v>451</v>
      </c>
    </row>
    <row r="82" spans="1:4" x14ac:dyDescent="0.25">
      <c r="A82" s="5" t="s">
        <v>167</v>
      </c>
      <c r="B82" s="5" t="s">
        <v>131</v>
      </c>
      <c r="C82" s="5" t="s">
        <v>168</v>
      </c>
      <c r="D82" s="5" t="s">
        <v>451</v>
      </c>
    </row>
    <row r="83" spans="1:4" x14ac:dyDescent="0.25">
      <c r="A83" s="5" t="s">
        <v>169</v>
      </c>
      <c r="B83" s="5" t="s">
        <v>131</v>
      </c>
      <c r="C83" s="5" t="s">
        <v>170</v>
      </c>
      <c r="D83" s="5" t="s">
        <v>451</v>
      </c>
    </row>
    <row r="84" spans="1:4" x14ac:dyDescent="0.25">
      <c r="A84" s="5" t="s">
        <v>171</v>
      </c>
      <c r="B84" s="5" t="s">
        <v>131</v>
      </c>
      <c r="C84" s="5" t="s">
        <v>172</v>
      </c>
      <c r="D84" s="5" t="s">
        <v>451</v>
      </c>
    </row>
    <row r="85" spans="1:4" x14ac:dyDescent="0.25">
      <c r="A85" s="5" t="s">
        <v>173</v>
      </c>
      <c r="B85" s="5" t="s">
        <v>131</v>
      </c>
      <c r="C85" s="5" t="s">
        <v>174</v>
      </c>
      <c r="D85" s="5" t="s">
        <v>451</v>
      </c>
    </row>
    <row r="86" spans="1:4" x14ac:dyDescent="0.25">
      <c r="A86" s="5" t="s">
        <v>175</v>
      </c>
      <c r="B86" s="5" t="s">
        <v>131</v>
      </c>
      <c r="C86" s="5" t="s">
        <v>176</v>
      </c>
      <c r="D86" s="5" t="s">
        <v>451</v>
      </c>
    </row>
    <row r="87" spans="1:4" x14ac:dyDescent="0.25">
      <c r="A87" s="5" t="s">
        <v>177</v>
      </c>
      <c r="B87" s="5" t="s">
        <v>131</v>
      </c>
      <c r="C87" s="5" t="s">
        <v>178</v>
      </c>
      <c r="D87" s="5" t="s">
        <v>451</v>
      </c>
    </row>
    <row r="88" spans="1:4" x14ac:dyDescent="0.25">
      <c r="A88" s="5" t="s">
        <v>179</v>
      </c>
      <c r="B88" s="5" t="s">
        <v>134</v>
      </c>
      <c r="C88" s="5" t="s">
        <v>166</v>
      </c>
      <c r="D88" s="5" t="s">
        <v>451</v>
      </c>
    </row>
    <row r="89" spans="1:4" x14ac:dyDescent="0.25">
      <c r="A89" s="5" t="s">
        <v>180</v>
      </c>
      <c r="B89" s="5" t="s">
        <v>134</v>
      </c>
      <c r="C89" s="5" t="s">
        <v>168</v>
      </c>
      <c r="D89" s="5" t="s">
        <v>451</v>
      </c>
    </row>
    <row r="90" spans="1:4" x14ac:dyDescent="0.25">
      <c r="A90" s="5" t="s">
        <v>181</v>
      </c>
      <c r="B90" s="5" t="s">
        <v>134</v>
      </c>
      <c r="C90" s="5" t="s">
        <v>170</v>
      </c>
      <c r="D90" s="5" t="s">
        <v>451</v>
      </c>
    </row>
    <row r="91" spans="1:4" x14ac:dyDescent="0.25">
      <c r="A91" s="5" t="s">
        <v>182</v>
      </c>
      <c r="B91" s="5" t="s">
        <v>134</v>
      </c>
      <c r="C91" s="5" t="s">
        <v>172</v>
      </c>
      <c r="D91" s="5" t="s">
        <v>451</v>
      </c>
    </row>
    <row r="92" spans="1:4" x14ac:dyDescent="0.25">
      <c r="A92" s="5" t="s">
        <v>183</v>
      </c>
      <c r="B92" s="5" t="s">
        <v>134</v>
      </c>
      <c r="C92" s="5" t="s">
        <v>174</v>
      </c>
      <c r="D92" s="5" t="s">
        <v>451</v>
      </c>
    </row>
    <row r="93" spans="1:4" x14ac:dyDescent="0.25">
      <c r="A93" s="5" t="s">
        <v>184</v>
      </c>
      <c r="B93" s="5" t="s">
        <v>134</v>
      </c>
      <c r="C93" s="5" t="s">
        <v>176</v>
      </c>
      <c r="D93" s="5" t="s">
        <v>451</v>
      </c>
    </row>
    <row r="94" spans="1:4" x14ac:dyDescent="0.25">
      <c r="A94" s="5" t="s">
        <v>185</v>
      </c>
      <c r="B94" s="5" t="s">
        <v>134</v>
      </c>
      <c r="C94" s="5" t="s">
        <v>178</v>
      </c>
      <c r="D94" s="5" t="s">
        <v>451</v>
      </c>
    </row>
    <row r="95" spans="1:4" x14ac:dyDescent="0.25">
      <c r="A95" s="5" t="s">
        <v>186</v>
      </c>
      <c r="B95" s="5" t="s">
        <v>136</v>
      </c>
      <c r="C95" s="5" t="s">
        <v>166</v>
      </c>
      <c r="D95" s="5" t="s">
        <v>451</v>
      </c>
    </row>
    <row r="96" spans="1:4" x14ac:dyDescent="0.25">
      <c r="A96" s="5" t="s">
        <v>187</v>
      </c>
      <c r="B96" s="5" t="s">
        <v>136</v>
      </c>
      <c r="C96" s="5" t="s">
        <v>168</v>
      </c>
      <c r="D96" s="5" t="s">
        <v>451</v>
      </c>
    </row>
    <row r="97" spans="1:4" x14ac:dyDescent="0.25">
      <c r="A97" s="5" t="s">
        <v>188</v>
      </c>
      <c r="B97" s="5" t="s">
        <v>136</v>
      </c>
      <c r="C97" s="5" t="s">
        <v>170</v>
      </c>
      <c r="D97" s="5" t="s">
        <v>451</v>
      </c>
    </row>
    <row r="98" spans="1:4" x14ac:dyDescent="0.25">
      <c r="A98" s="5" t="s">
        <v>189</v>
      </c>
      <c r="B98" s="5" t="s">
        <v>136</v>
      </c>
      <c r="C98" s="5" t="s">
        <v>172</v>
      </c>
      <c r="D98" s="5" t="s">
        <v>451</v>
      </c>
    </row>
    <row r="99" spans="1:4" x14ac:dyDescent="0.25">
      <c r="A99" s="5" t="s">
        <v>190</v>
      </c>
      <c r="B99" s="5" t="s">
        <v>136</v>
      </c>
      <c r="C99" s="5" t="s">
        <v>174</v>
      </c>
      <c r="D99" s="5" t="s">
        <v>451</v>
      </c>
    </row>
    <row r="100" spans="1:4" x14ac:dyDescent="0.25">
      <c r="A100" s="5" t="s">
        <v>191</v>
      </c>
      <c r="B100" s="5" t="s">
        <v>136</v>
      </c>
      <c r="C100" s="5" t="s">
        <v>176</v>
      </c>
      <c r="D100" s="5" t="s">
        <v>451</v>
      </c>
    </row>
    <row r="101" spans="1:4" x14ac:dyDescent="0.25">
      <c r="A101" s="5" t="s">
        <v>192</v>
      </c>
      <c r="B101" s="5" t="s">
        <v>136</v>
      </c>
      <c r="C101" s="5" t="s">
        <v>178</v>
      </c>
      <c r="D101" s="5" t="s">
        <v>451</v>
      </c>
    </row>
    <row r="102" spans="1:4" x14ac:dyDescent="0.25">
      <c r="A102" s="5" t="s">
        <v>196</v>
      </c>
      <c r="B102" s="5" t="s">
        <v>81</v>
      </c>
      <c r="C102" s="5" t="s">
        <v>197</v>
      </c>
      <c r="D102" s="5" t="s">
        <v>451</v>
      </c>
    </row>
    <row r="103" spans="1:4" x14ac:dyDescent="0.25">
      <c r="A103" s="5" t="s">
        <v>198</v>
      </c>
      <c r="B103" s="5" t="s">
        <v>134</v>
      </c>
      <c r="C103" s="5" t="s">
        <v>197</v>
      </c>
      <c r="D103" s="5" t="s">
        <v>451</v>
      </c>
    </row>
    <row r="104" spans="1:4" x14ac:dyDescent="0.25">
      <c r="A104" s="5" t="s">
        <v>199</v>
      </c>
      <c r="B104" s="5" t="s">
        <v>88</v>
      </c>
      <c r="C104" s="5" t="s">
        <v>197</v>
      </c>
      <c r="D104" s="5" t="s">
        <v>451</v>
      </c>
    </row>
    <row r="105" spans="1:4" x14ac:dyDescent="0.25">
      <c r="A105" s="5" t="s">
        <v>200</v>
      </c>
      <c r="B105" s="5" t="s">
        <v>136</v>
      </c>
      <c r="C105" s="5" t="s">
        <v>197</v>
      </c>
      <c r="D105" s="5" t="s">
        <v>451</v>
      </c>
    </row>
    <row r="106" spans="1:4" x14ac:dyDescent="0.25">
      <c r="A106" s="5" t="s">
        <v>201</v>
      </c>
      <c r="B106" s="5" t="s">
        <v>95</v>
      </c>
      <c r="C106" s="5" t="s">
        <v>197</v>
      </c>
      <c r="D106" s="5" t="s">
        <v>451</v>
      </c>
    </row>
    <row r="107" spans="1:4" x14ac:dyDescent="0.25">
      <c r="A107" s="5" t="s">
        <v>202</v>
      </c>
      <c r="B107" s="5" t="s">
        <v>81</v>
      </c>
      <c r="C107" s="5" t="s">
        <v>203</v>
      </c>
      <c r="D107" s="5" t="s">
        <v>451</v>
      </c>
    </row>
    <row r="108" spans="1:4" x14ac:dyDescent="0.25">
      <c r="A108" s="5" t="s">
        <v>204</v>
      </c>
      <c r="B108" s="5" t="s">
        <v>134</v>
      </c>
      <c r="C108" s="5" t="s">
        <v>203</v>
      </c>
      <c r="D108" s="5" t="s">
        <v>451</v>
      </c>
    </row>
    <row r="109" spans="1:4" x14ac:dyDescent="0.25">
      <c r="A109" s="5" t="s">
        <v>205</v>
      </c>
      <c r="B109" s="5" t="s">
        <v>88</v>
      </c>
      <c r="C109" s="5" t="s">
        <v>203</v>
      </c>
      <c r="D109" s="5" t="s">
        <v>451</v>
      </c>
    </row>
    <row r="110" spans="1:4" x14ac:dyDescent="0.25">
      <c r="A110" s="5" t="s">
        <v>206</v>
      </c>
      <c r="B110" s="5" t="s">
        <v>136</v>
      </c>
      <c r="C110" s="5" t="s">
        <v>203</v>
      </c>
      <c r="D110" s="5" t="s">
        <v>451</v>
      </c>
    </row>
    <row r="111" spans="1:4" x14ac:dyDescent="0.25">
      <c r="A111" s="5" t="s">
        <v>207</v>
      </c>
      <c r="B111" s="5" t="s">
        <v>95</v>
      </c>
      <c r="C111" s="5" t="s">
        <v>203</v>
      </c>
      <c r="D111" s="5" t="s">
        <v>451</v>
      </c>
    </row>
    <row r="112" spans="1:4" x14ac:dyDescent="0.25">
      <c r="A112" s="5" t="s">
        <v>208</v>
      </c>
      <c r="B112" s="5" t="s">
        <v>81</v>
      </c>
      <c r="C112" s="5" t="s">
        <v>209</v>
      </c>
      <c r="D112" s="5" t="s">
        <v>451</v>
      </c>
    </row>
    <row r="113" spans="1:4" x14ac:dyDescent="0.25">
      <c r="A113" s="5" t="s">
        <v>210</v>
      </c>
      <c r="B113" s="5" t="s">
        <v>134</v>
      </c>
      <c r="C113" s="5" t="s">
        <v>209</v>
      </c>
      <c r="D113" s="5" t="s">
        <v>451</v>
      </c>
    </row>
    <row r="114" spans="1:4" x14ac:dyDescent="0.25">
      <c r="A114" s="5" t="s">
        <v>211</v>
      </c>
      <c r="B114" s="5" t="s">
        <v>88</v>
      </c>
      <c r="C114" s="5" t="s">
        <v>209</v>
      </c>
      <c r="D114" s="5" t="s">
        <v>451</v>
      </c>
    </row>
    <row r="115" spans="1:4" x14ac:dyDescent="0.25">
      <c r="A115" s="5" t="s">
        <v>212</v>
      </c>
      <c r="B115" s="5" t="s">
        <v>136</v>
      </c>
      <c r="C115" s="5" t="s">
        <v>209</v>
      </c>
      <c r="D115" s="5" t="s">
        <v>451</v>
      </c>
    </row>
    <row r="116" spans="1:4" x14ac:dyDescent="0.25">
      <c r="A116" s="5" t="s">
        <v>213</v>
      </c>
      <c r="B116" s="5" t="s">
        <v>95</v>
      </c>
      <c r="C116" s="5" t="s">
        <v>209</v>
      </c>
      <c r="D116" s="5" t="s">
        <v>451</v>
      </c>
    </row>
    <row r="117" spans="1:4" x14ac:dyDescent="0.25">
      <c r="A117" s="5" t="s">
        <v>214</v>
      </c>
      <c r="B117" s="5" t="s">
        <v>81</v>
      </c>
      <c r="C117" s="5" t="s">
        <v>215</v>
      </c>
      <c r="D117" s="5" t="s">
        <v>451</v>
      </c>
    </row>
    <row r="118" spans="1:4" x14ac:dyDescent="0.25">
      <c r="A118" s="5" t="s">
        <v>216</v>
      </c>
      <c r="B118" s="5" t="s">
        <v>134</v>
      </c>
      <c r="C118" s="5" t="s">
        <v>215</v>
      </c>
      <c r="D118" s="5" t="s">
        <v>451</v>
      </c>
    </row>
    <row r="119" spans="1:4" x14ac:dyDescent="0.25">
      <c r="A119" s="5" t="s">
        <v>217</v>
      </c>
      <c r="B119" s="5" t="s">
        <v>88</v>
      </c>
      <c r="C119" s="5" t="s">
        <v>215</v>
      </c>
      <c r="D119" s="5" t="s">
        <v>451</v>
      </c>
    </row>
    <row r="120" spans="1:4" x14ac:dyDescent="0.25">
      <c r="A120" s="5" t="s">
        <v>218</v>
      </c>
      <c r="B120" s="5" t="s">
        <v>136</v>
      </c>
      <c r="C120" s="5" t="s">
        <v>215</v>
      </c>
      <c r="D120" s="5" t="s">
        <v>451</v>
      </c>
    </row>
    <row r="121" spans="1:4" x14ac:dyDescent="0.25">
      <c r="A121" s="5" t="s">
        <v>219</v>
      </c>
      <c r="B121" s="5" t="s">
        <v>95</v>
      </c>
      <c r="C121" s="5" t="s">
        <v>215</v>
      </c>
      <c r="D121" s="5" t="s">
        <v>451</v>
      </c>
    </row>
    <row r="122" spans="1:4" x14ac:dyDescent="0.25">
      <c r="A122" s="5" t="s">
        <v>220</v>
      </c>
      <c r="B122" s="5" t="s">
        <v>68</v>
      </c>
      <c r="C122" s="5" t="s">
        <v>221</v>
      </c>
      <c r="D122" s="5" t="s">
        <v>451</v>
      </c>
    </row>
    <row r="123" spans="1:4" x14ac:dyDescent="0.25">
      <c r="A123" s="5" t="s">
        <v>222</v>
      </c>
      <c r="B123" s="5" t="s">
        <v>131</v>
      </c>
      <c r="C123" s="5" t="s">
        <v>221</v>
      </c>
      <c r="D123" s="5" t="s">
        <v>451</v>
      </c>
    </row>
    <row r="124" spans="1:4" x14ac:dyDescent="0.25">
      <c r="A124" s="5" t="s">
        <v>223</v>
      </c>
      <c r="B124" s="5" t="s">
        <v>81</v>
      </c>
      <c r="C124" s="5" t="s">
        <v>221</v>
      </c>
      <c r="D124" s="5" t="s">
        <v>451</v>
      </c>
    </row>
    <row r="125" spans="1:4" x14ac:dyDescent="0.25">
      <c r="A125" s="5" t="s">
        <v>224</v>
      </c>
      <c r="B125" s="5" t="s">
        <v>134</v>
      </c>
      <c r="C125" s="5" t="s">
        <v>221</v>
      </c>
      <c r="D125" s="5" t="s">
        <v>451</v>
      </c>
    </row>
    <row r="126" spans="1:4" x14ac:dyDescent="0.25">
      <c r="A126" s="5" t="s">
        <v>225</v>
      </c>
      <c r="B126" s="5" t="s">
        <v>88</v>
      </c>
      <c r="C126" s="5" t="s">
        <v>221</v>
      </c>
      <c r="D126" s="5" t="s">
        <v>451</v>
      </c>
    </row>
    <row r="127" spans="1:4" x14ac:dyDescent="0.25">
      <c r="A127" s="5" t="s">
        <v>226</v>
      </c>
      <c r="B127" s="5" t="s">
        <v>136</v>
      </c>
      <c r="C127" s="5" t="s">
        <v>221</v>
      </c>
      <c r="D127" s="5" t="s">
        <v>451</v>
      </c>
    </row>
    <row r="128" spans="1:4" x14ac:dyDescent="0.25">
      <c r="A128" s="5" t="s">
        <v>227</v>
      </c>
      <c r="B128" s="5" t="s">
        <v>95</v>
      </c>
      <c r="C128" s="5" t="s">
        <v>221</v>
      </c>
      <c r="D128" s="5" t="s">
        <v>451</v>
      </c>
    </row>
    <row r="129" spans="1:4" x14ac:dyDescent="0.25">
      <c r="A129" s="5" t="s">
        <v>228</v>
      </c>
      <c r="B129" s="5" t="s">
        <v>68</v>
      </c>
      <c r="C129" s="5" t="s">
        <v>229</v>
      </c>
      <c r="D129" s="5" t="s">
        <v>451</v>
      </c>
    </row>
    <row r="130" spans="1:4" x14ac:dyDescent="0.25">
      <c r="A130" s="5" t="s">
        <v>230</v>
      </c>
      <c r="B130" s="5" t="s">
        <v>131</v>
      </c>
      <c r="C130" s="5" t="s">
        <v>229</v>
      </c>
      <c r="D130" s="5" t="s">
        <v>451</v>
      </c>
    </row>
    <row r="131" spans="1:4" x14ac:dyDescent="0.25">
      <c r="A131" s="5" t="s">
        <v>231</v>
      </c>
      <c r="B131" s="5" t="s">
        <v>81</v>
      </c>
      <c r="C131" s="5" t="s">
        <v>229</v>
      </c>
      <c r="D131" s="5" t="s">
        <v>451</v>
      </c>
    </row>
    <row r="132" spans="1:4" x14ac:dyDescent="0.25">
      <c r="A132" s="5" t="s">
        <v>232</v>
      </c>
      <c r="B132" s="5" t="s">
        <v>134</v>
      </c>
      <c r="C132" s="5" t="s">
        <v>229</v>
      </c>
      <c r="D132" s="5" t="s">
        <v>451</v>
      </c>
    </row>
    <row r="133" spans="1:4" x14ac:dyDescent="0.25">
      <c r="A133" s="5" t="s">
        <v>233</v>
      </c>
      <c r="B133" s="5" t="s">
        <v>88</v>
      </c>
      <c r="C133" s="5" t="s">
        <v>229</v>
      </c>
      <c r="D133" s="5" t="s">
        <v>451</v>
      </c>
    </row>
    <row r="134" spans="1:4" x14ac:dyDescent="0.25">
      <c r="A134" s="5" t="s">
        <v>234</v>
      </c>
      <c r="B134" s="5" t="s">
        <v>136</v>
      </c>
      <c r="C134" s="5" t="s">
        <v>229</v>
      </c>
      <c r="D134" s="5" t="s">
        <v>451</v>
      </c>
    </row>
    <row r="135" spans="1:4" x14ac:dyDescent="0.25">
      <c r="A135" s="5" t="s">
        <v>235</v>
      </c>
      <c r="B135" s="5" t="s">
        <v>95</v>
      </c>
      <c r="C135" s="5" t="s">
        <v>229</v>
      </c>
      <c r="D135" s="5" t="s">
        <v>451</v>
      </c>
    </row>
    <row r="136" spans="1:4" x14ac:dyDescent="0.25">
      <c r="A136" s="5" t="s">
        <v>236</v>
      </c>
      <c r="B136" s="5" t="s">
        <v>68</v>
      </c>
      <c r="C136" s="5" t="s">
        <v>237</v>
      </c>
      <c r="D136" s="5" t="s">
        <v>451</v>
      </c>
    </row>
    <row r="137" spans="1:4" x14ac:dyDescent="0.25">
      <c r="A137" s="5" t="s">
        <v>238</v>
      </c>
      <c r="B137" s="5" t="s">
        <v>131</v>
      </c>
      <c r="C137" s="5" t="s">
        <v>237</v>
      </c>
      <c r="D137" s="5" t="s">
        <v>451</v>
      </c>
    </row>
    <row r="138" spans="1:4" x14ac:dyDescent="0.25">
      <c r="A138" s="5" t="s">
        <v>239</v>
      </c>
      <c r="B138" s="5" t="s">
        <v>81</v>
      </c>
      <c r="C138" s="5" t="s">
        <v>237</v>
      </c>
      <c r="D138" s="5" t="s">
        <v>451</v>
      </c>
    </row>
    <row r="139" spans="1:4" x14ac:dyDescent="0.25">
      <c r="A139" s="5" t="s">
        <v>240</v>
      </c>
      <c r="B139" s="5" t="s">
        <v>134</v>
      </c>
      <c r="C139" s="5" t="s">
        <v>237</v>
      </c>
      <c r="D139" s="5" t="s">
        <v>451</v>
      </c>
    </row>
    <row r="140" spans="1:4" x14ac:dyDescent="0.25">
      <c r="A140" s="5" t="s">
        <v>241</v>
      </c>
      <c r="B140" s="5" t="s">
        <v>88</v>
      </c>
      <c r="C140" s="5" t="s">
        <v>237</v>
      </c>
      <c r="D140" s="5" t="s">
        <v>451</v>
      </c>
    </row>
    <row r="141" spans="1:4" x14ac:dyDescent="0.25">
      <c r="A141" s="5" t="s">
        <v>242</v>
      </c>
      <c r="B141" s="5" t="s">
        <v>136</v>
      </c>
      <c r="C141" s="5" t="s">
        <v>237</v>
      </c>
      <c r="D141" s="5" t="s">
        <v>451</v>
      </c>
    </row>
    <row r="142" spans="1:4" x14ac:dyDescent="0.25">
      <c r="A142" s="5" t="s">
        <v>243</v>
      </c>
      <c r="B142" s="5" t="s">
        <v>95</v>
      </c>
      <c r="C142" s="5" t="s">
        <v>237</v>
      </c>
      <c r="D142" s="5" t="s">
        <v>451</v>
      </c>
    </row>
    <row r="143" spans="1:4" x14ac:dyDescent="0.25">
      <c r="A143" s="5" t="s">
        <v>304</v>
      </c>
      <c r="B143" s="5" t="s">
        <v>81</v>
      </c>
      <c r="C143" s="5" t="s">
        <v>305</v>
      </c>
      <c r="D143" s="5" t="s">
        <v>451</v>
      </c>
    </row>
    <row r="144" spans="1:4" x14ac:dyDescent="0.25">
      <c r="A144" s="5" t="s">
        <v>307</v>
      </c>
      <c r="B144" s="5" t="s">
        <v>88</v>
      </c>
      <c r="C144" s="5" t="s">
        <v>305</v>
      </c>
      <c r="D144" s="5" t="s">
        <v>451</v>
      </c>
    </row>
    <row r="145" spans="1:4" x14ac:dyDescent="0.25">
      <c r="A145" s="5" t="s">
        <v>308</v>
      </c>
      <c r="B145" s="5" t="s">
        <v>95</v>
      </c>
      <c r="C145" s="5" t="s">
        <v>305</v>
      </c>
      <c r="D145" s="5" t="s">
        <v>451</v>
      </c>
    </row>
    <row r="146" spans="1:4" x14ac:dyDescent="0.25">
      <c r="A146" s="5" t="s">
        <v>309</v>
      </c>
      <c r="B146" s="5" t="s">
        <v>81</v>
      </c>
      <c r="C146" s="5" t="s">
        <v>310</v>
      </c>
      <c r="D146" s="5" t="s">
        <v>451</v>
      </c>
    </row>
    <row r="147" spans="1:4" x14ac:dyDescent="0.25">
      <c r="A147" s="5" t="s">
        <v>311</v>
      </c>
      <c r="B147" s="5" t="s">
        <v>134</v>
      </c>
      <c r="C147" s="5" t="s">
        <v>310</v>
      </c>
      <c r="D147" s="5" t="s">
        <v>451</v>
      </c>
    </row>
    <row r="148" spans="1:4" x14ac:dyDescent="0.25">
      <c r="A148" s="5" t="s">
        <v>312</v>
      </c>
      <c r="B148" s="5" t="s">
        <v>88</v>
      </c>
      <c r="C148" s="5" t="s">
        <v>310</v>
      </c>
      <c r="D148" s="5" t="s">
        <v>451</v>
      </c>
    </row>
    <row r="149" spans="1:4" x14ac:dyDescent="0.25">
      <c r="A149" s="5" t="s">
        <v>313</v>
      </c>
      <c r="B149" s="5" t="s">
        <v>136</v>
      </c>
      <c r="C149" s="5" t="s">
        <v>310</v>
      </c>
      <c r="D149" s="5" t="s">
        <v>451</v>
      </c>
    </row>
    <row r="150" spans="1:4" x14ac:dyDescent="0.25">
      <c r="A150" s="5" t="s">
        <v>314</v>
      </c>
      <c r="B150" s="5" t="s">
        <v>95</v>
      </c>
      <c r="C150" s="5" t="s">
        <v>310</v>
      </c>
      <c r="D150" s="5" t="s">
        <v>451</v>
      </c>
    </row>
    <row r="151" spans="1:4" x14ac:dyDescent="0.25">
      <c r="A151" s="5" t="s">
        <v>315</v>
      </c>
      <c r="B151" s="5" t="s">
        <v>81</v>
      </c>
      <c r="C151" s="5" t="s">
        <v>316</v>
      </c>
      <c r="D151" s="5" t="s">
        <v>451</v>
      </c>
    </row>
    <row r="152" spans="1:4" x14ac:dyDescent="0.25">
      <c r="A152" s="5" t="s">
        <v>317</v>
      </c>
      <c r="B152" s="5" t="s">
        <v>134</v>
      </c>
      <c r="C152" s="5" t="s">
        <v>316</v>
      </c>
      <c r="D152" s="5" t="s">
        <v>451</v>
      </c>
    </row>
    <row r="153" spans="1:4" x14ac:dyDescent="0.25">
      <c r="A153" s="5" t="s">
        <v>318</v>
      </c>
      <c r="B153" s="5" t="s">
        <v>88</v>
      </c>
      <c r="C153" s="5" t="s">
        <v>316</v>
      </c>
      <c r="D153" s="5" t="s">
        <v>451</v>
      </c>
    </row>
    <row r="154" spans="1:4" x14ac:dyDescent="0.25">
      <c r="A154" s="5" t="s">
        <v>319</v>
      </c>
      <c r="B154" s="5" t="s">
        <v>136</v>
      </c>
      <c r="C154" s="5" t="s">
        <v>316</v>
      </c>
      <c r="D154" s="5" t="s">
        <v>451</v>
      </c>
    </row>
    <row r="155" spans="1:4" x14ac:dyDescent="0.25">
      <c r="A155" s="5" t="s">
        <v>320</v>
      </c>
      <c r="B155" s="5" t="s">
        <v>95</v>
      </c>
      <c r="C155" s="5" t="s">
        <v>316</v>
      </c>
      <c r="D155" s="5" t="s">
        <v>451</v>
      </c>
    </row>
    <row r="156" spans="1:4" x14ac:dyDescent="0.25">
      <c r="A156" s="5" t="s">
        <v>321</v>
      </c>
      <c r="B156" s="5" t="s">
        <v>81</v>
      </c>
      <c r="C156" s="5" t="s">
        <v>322</v>
      </c>
      <c r="D156" s="5" t="s">
        <v>451</v>
      </c>
    </row>
    <row r="157" spans="1:4" x14ac:dyDescent="0.25">
      <c r="A157" s="5" t="s">
        <v>323</v>
      </c>
      <c r="B157" s="5" t="s">
        <v>88</v>
      </c>
      <c r="C157" s="5" t="s">
        <v>322</v>
      </c>
      <c r="D157" s="5" t="s">
        <v>451</v>
      </c>
    </row>
    <row r="158" spans="1:4" x14ac:dyDescent="0.25">
      <c r="A158" s="5" t="s">
        <v>324</v>
      </c>
      <c r="B158" s="5" t="s">
        <v>95</v>
      </c>
      <c r="C158" s="5" t="s">
        <v>322</v>
      </c>
      <c r="D158" s="5" t="s">
        <v>451</v>
      </c>
    </row>
    <row r="159" spans="1:4" x14ac:dyDescent="0.25">
      <c r="A159" s="5" t="s">
        <v>325</v>
      </c>
      <c r="B159" s="5" t="s">
        <v>81</v>
      </c>
      <c r="C159" s="5" t="s">
        <v>326</v>
      </c>
      <c r="D159" s="5" t="s">
        <v>451</v>
      </c>
    </row>
    <row r="160" spans="1:4" x14ac:dyDescent="0.25">
      <c r="A160" s="5" t="s">
        <v>327</v>
      </c>
      <c r="B160" s="5" t="s">
        <v>88</v>
      </c>
      <c r="C160" s="5" t="s">
        <v>326</v>
      </c>
      <c r="D160" s="5" t="s">
        <v>451</v>
      </c>
    </row>
    <row r="161" spans="1:4" x14ac:dyDescent="0.25">
      <c r="A161" s="5" t="s">
        <v>328</v>
      </c>
      <c r="B161" s="5" t="s">
        <v>95</v>
      </c>
      <c r="C161" s="5" t="s">
        <v>326</v>
      </c>
      <c r="D161" s="5" t="s">
        <v>451</v>
      </c>
    </row>
    <row r="162" spans="1:4" x14ac:dyDescent="0.25">
      <c r="A162" s="5" t="s">
        <v>329</v>
      </c>
      <c r="B162" s="5" t="s">
        <v>81</v>
      </c>
      <c r="C162" s="5" t="s">
        <v>330</v>
      </c>
      <c r="D162" s="5" t="s">
        <v>451</v>
      </c>
    </row>
    <row r="163" spans="1:4" x14ac:dyDescent="0.25">
      <c r="A163" s="5" t="s">
        <v>331</v>
      </c>
      <c r="B163" s="5" t="s">
        <v>134</v>
      </c>
      <c r="C163" s="5" t="s">
        <v>330</v>
      </c>
      <c r="D163" s="5" t="s">
        <v>451</v>
      </c>
    </row>
    <row r="164" spans="1:4" x14ac:dyDescent="0.25">
      <c r="A164" s="5" t="s">
        <v>332</v>
      </c>
      <c r="B164" s="5" t="s">
        <v>88</v>
      </c>
      <c r="C164" s="5" t="s">
        <v>330</v>
      </c>
      <c r="D164" s="5" t="s">
        <v>451</v>
      </c>
    </row>
    <row r="165" spans="1:4" x14ac:dyDescent="0.25">
      <c r="A165" s="5" t="s">
        <v>333</v>
      </c>
      <c r="B165" s="5" t="s">
        <v>136</v>
      </c>
      <c r="C165" s="5" t="s">
        <v>330</v>
      </c>
      <c r="D165" s="5" t="s">
        <v>451</v>
      </c>
    </row>
    <row r="166" spans="1:4" x14ac:dyDescent="0.25">
      <c r="A166" s="5" t="s">
        <v>334</v>
      </c>
      <c r="B166" s="5" t="s">
        <v>95</v>
      </c>
      <c r="C166" s="5" t="s">
        <v>330</v>
      </c>
      <c r="D166" s="5" t="s">
        <v>451</v>
      </c>
    </row>
    <row r="167" spans="1:4" x14ac:dyDescent="0.25">
      <c r="A167" s="5" t="s">
        <v>335</v>
      </c>
      <c r="B167" s="5" t="s">
        <v>134</v>
      </c>
      <c r="C167" s="5" t="s">
        <v>336</v>
      </c>
      <c r="D167" s="5" t="s">
        <v>451</v>
      </c>
    </row>
    <row r="168" spans="1:4" x14ac:dyDescent="0.25">
      <c r="A168" s="5" t="s">
        <v>337</v>
      </c>
      <c r="B168" s="5" t="s">
        <v>136</v>
      </c>
      <c r="C168" s="5" t="s">
        <v>336</v>
      </c>
      <c r="D168" s="5" t="s">
        <v>451</v>
      </c>
    </row>
    <row r="169" spans="1:4" x14ac:dyDescent="0.25">
      <c r="A169" s="5" t="s">
        <v>338</v>
      </c>
      <c r="B169" s="5" t="s">
        <v>134</v>
      </c>
      <c r="C169" s="5" t="s">
        <v>339</v>
      </c>
      <c r="D169" s="5" t="s">
        <v>451</v>
      </c>
    </row>
    <row r="170" spans="1:4" x14ac:dyDescent="0.25">
      <c r="A170" s="5" t="s">
        <v>340</v>
      </c>
      <c r="B170" s="5" t="s">
        <v>136</v>
      </c>
      <c r="C170" s="5" t="s">
        <v>339</v>
      </c>
      <c r="D170" s="5" t="s">
        <v>451</v>
      </c>
    </row>
    <row r="171" spans="1:4" x14ac:dyDescent="0.25">
      <c r="A171" s="5" t="s">
        <v>341</v>
      </c>
      <c r="B171" s="5" t="s">
        <v>134</v>
      </c>
      <c r="C171" s="5" t="s">
        <v>342</v>
      </c>
      <c r="D171" s="5" t="s">
        <v>451</v>
      </c>
    </row>
    <row r="172" spans="1:4" x14ac:dyDescent="0.25">
      <c r="A172" s="5" t="s">
        <v>343</v>
      </c>
      <c r="B172" s="5" t="s">
        <v>136</v>
      </c>
      <c r="C172" s="5" t="s">
        <v>342</v>
      </c>
      <c r="D172" s="5" t="s">
        <v>451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CE2FB-3C42-4DD2-A1E6-BFE7CA5D562B}">
  <dimension ref="A1:D79"/>
  <sheetViews>
    <sheetView topLeftCell="A58" workbookViewId="0">
      <selection activeCell="D3" sqref="D3"/>
    </sheetView>
  </sheetViews>
  <sheetFormatPr defaultRowHeight="15" x14ac:dyDescent="0.25"/>
  <cols>
    <col min="1" max="1" width="10.5703125" bestFit="1" customWidth="1"/>
    <col min="3" max="3" width="13.140625" bestFit="1" customWidth="1"/>
    <col min="10" max="10" width="13.140625" bestFit="1" customWidth="1"/>
  </cols>
  <sheetData>
    <row r="1" spans="1:4" x14ac:dyDescent="0.25">
      <c r="A1" t="s">
        <v>12</v>
      </c>
      <c r="B1" t="s">
        <v>48</v>
      </c>
      <c r="C1" t="s">
        <v>49</v>
      </c>
      <c r="D1" t="s">
        <v>50</v>
      </c>
    </row>
    <row r="2" spans="1:4" x14ac:dyDescent="0.25">
      <c r="A2" t="s">
        <v>51</v>
      </c>
      <c r="B2" t="s">
        <v>51</v>
      </c>
      <c r="C2" t="s">
        <v>52</v>
      </c>
      <c r="D2" t="s">
        <v>460</v>
      </c>
    </row>
    <row r="3" spans="1:4" x14ac:dyDescent="0.25">
      <c r="A3" t="s">
        <v>461</v>
      </c>
      <c r="B3" t="s">
        <v>81</v>
      </c>
      <c r="C3" t="s">
        <v>132</v>
      </c>
      <c r="D3" t="s">
        <v>460</v>
      </c>
    </row>
    <row r="4" spans="1:4" x14ac:dyDescent="0.25">
      <c r="A4" t="s">
        <v>462</v>
      </c>
      <c r="B4" t="s">
        <v>134</v>
      </c>
      <c r="C4" t="s">
        <v>132</v>
      </c>
      <c r="D4" t="s">
        <v>460</v>
      </c>
    </row>
    <row r="5" spans="1:4" x14ac:dyDescent="0.25">
      <c r="A5" t="s">
        <v>463</v>
      </c>
      <c r="B5" t="s">
        <v>88</v>
      </c>
      <c r="C5" t="s">
        <v>132</v>
      </c>
      <c r="D5" t="s">
        <v>460</v>
      </c>
    </row>
    <row r="6" spans="1:4" x14ac:dyDescent="0.25">
      <c r="A6" t="s">
        <v>464</v>
      </c>
      <c r="B6" t="s">
        <v>136</v>
      </c>
      <c r="C6" t="s">
        <v>132</v>
      </c>
      <c r="D6" t="s">
        <v>460</v>
      </c>
    </row>
    <row r="7" spans="1:4" x14ac:dyDescent="0.25">
      <c r="A7" t="s">
        <v>465</v>
      </c>
      <c r="B7" t="s">
        <v>95</v>
      </c>
      <c r="C7" t="s">
        <v>132</v>
      </c>
      <c r="D7" t="s">
        <v>460</v>
      </c>
    </row>
    <row r="8" spans="1:4" x14ac:dyDescent="0.25">
      <c r="A8" t="s">
        <v>466</v>
      </c>
      <c r="B8" t="s">
        <v>68</v>
      </c>
      <c r="C8" t="s">
        <v>132</v>
      </c>
      <c r="D8" t="s">
        <v>460</v>
      </c>
    </row>
    <row r="9" spans="1:4" x14ac:dyDescent="0.25">
      <c r="A9" t="s">
        <v>467</v>
      </c>
      <c r="B9" t="s">
        <v>131</v>
      </c>
      <c r="C9" t="s">
        <v>132</v>
      </c>
      <c r="D9" t="s">
        <v>460</v>
      </c>
    </row>
    <row r="10" spans="1:4" x14ac:dyDescent="0.25">
      <c r="A10" t="s">
        <v>468</v>
      </c>
      <c r="B10" t="s">
        <v>54</v>
      </c>
      <c r="C10" t="s">
        <v>132</v>
      </c>
      <c r="D10" t="s">
        <v>460</v>
      </c>
    </row>
    <row r="11" spans="1:4" x14ac:dyDescent="0.25">
      <c r="A11" t="s">
        <v>469</v>
      </c>
      <c r="B11" t="s">
        <v>266</v>
      </c>
      <c r="C11" t="s">
        <v>132</v>
      </c>
      <c r="D11" t="s">
        <v>460</v>
      </c>
    </row>
    <row r="12" spans="1:4" x14ac:dyDescent="0.25">
      <c r="A12" t="s">
        <v>470</v>
      </c>
      <c r="B12" t="s">
        <v>256</v>
      </c>
      <c r="C12" t="s">
        <v>132</v>
      </c>
      <c r="D12" t="s">
        <v>460</v>
      </c>
    </row>
    <row r="13" spans="1:4" x14ac:dyDescent="0.25">
      <c r="A13" t="s">
        <v>471</v>
      </c>
      <c r="B13" t="s">
        <v>248</v>
      </c>
      <c r="C13" t="s">
        <v>132</v>
      </c>
      <c r="D13" t="s">
        <v>460</v>
      </c>
    </row>
    <row r="14" spans="1:4" x14ac:dyDescent="0.25">
      <c r="A14" t="s">
        <v>472</v>
      </c>
      <c r="B14" t="s">
        <v>81</v>
      </c>
      <c r="C14" t="s">
        <v>138</v>
      </c>
      <c r="D14" t="s">
        <v>460</v>
      </c>
    </row>
    <row r="15" spans="1:4" x14ac:dyDescent="0.25">
      <c r="A15" t="s">
        <v>473</v>
      </c>
      <c r="B15" t="s">
        <v>134</v>
      </c>
      <c r="C15" t="s">
        <v>138</v>
      </c>
      <c r="D15" t="s">
        <v>460</v>
      </c>
    </row>
    <row r="16" spans="1:4" x14ac:dyDescent="0.25">
      <c r="A16" t="s">
        <v>474</v>
      </c>
      <c r="B16" t="s">
        <v>88</v>
      </c>
      <c r="C16" t="s">
        <v>138</v>
      </c>
      <c r="D16" t="s">
        <v>460</v>
      </c>
    </row>
    <row r="17" spans="1:4" x14ac:dyDescent="0.25">
      <c r="A17" t="s">
        <v>475</v>
      </c>
      <c r="B17" t="s">
        <v>136</v>
      </c>
      <c r="C17" t="s">
        <v>138</v>
      </c>
      <c r="D17" t="s">
        <v>460</v>
      </c>
    </row>
    <row r="18" spans="1:4" x14ac:dyDescent="0.25">
      <c r="A18" t="s">
        <v>476</v>
      </c>
      <c r="B18" t="s">
        <v>95</v>
      </c>
      <c r="C18" t="s">
        <v>138</v>
      </c>
      <c r="D18" t="s">
        <v>460</v>
      </c>
    </row>
    <row r="19" spans="1:4" x14ac:dyDescent="0.25">
      <c r="A19" t="s">
        <v>477</v>
      </c>
      <c r="B19" t="s">
        <v>68</v>
      </c>
      <c r="C19" t="s">
        <v>138</v>
      </c>
      <c r="D19" t="s">
        <v>460</v>
      </c>
    </row>
    <row r="20" spans="1:4" x14ac:dyDescent="0.25">
      <c r="A20" t="s">
        <v>478</v>
      </c>
      <c r="B20" t="s">
        <v>131</v>
      </c>
      <c r="C20" t="s">
        <v>138</v>
      </c>
      <c r="D20" t="s">
        <v>460</v>
      </c>
    </row>
    <row r="21" spans="1:4" x14ac:dyDescent="0.25">
      <c r="A21" t="s">
        <v>479</v>
      </c>
      <c r="B21" t="s">
        <v>54</v>
      </c>
      <c r="C21" t="s">
        <v>138</v>
      </c>
      <c r="D21" t="s">
        <v>460</v>
      </c>
    </row>
    <row r="22" spans="1:4" x14ac:dyDescent="0.25">
      <c r="A22" t="s">
        <v>480</v>
      </c>
      <c r="B22" t="s">
        <v>266</v>
      </c>
      <c r="C22" t="s">
        <v>138</v>
      </c>
      <c r="D22" t="s">
        <v>460</v>
      </c>
    </row>
    <row r="23" spans="1:4" x14ac:dyDescent="0.25">
      <c r="A23" t="s">
        <v>481</v>
      </c>
      <c r="B23" t="s">
        <v>256</v>
      </c>
      <c r="C23" t="s">
        <v>138</v>
      </c>
      <c r="D23" t="s">
        <v>460</v>
      </c>
    </row>
    <row r="24" spans="1:4" x14ac:dyDescent="0.25">
      <c r="A24" t="s">
        <v>482</v>
      </c>
      <c r="B24" t="s">
        <v>248</v>
      </c>
      <c r="C24" t="s">
        <v>138</v>
      </c>
      <c r="D24" t="s">
        <v>460</v>
      </c>
    </row>
    <row r="25" spans="1:4" x14ac:dyDescent="0.25">
      <c r="A25" t="s">
        <v>483</v>
      </c>
      <c r="B25" t="s">
        <v>81</v>
      </c>
      <c r="C25" t="s">
        <v>142</v>
      </c>
      <c r="D25" t="s">
        <v>460</v>
      </c>
    </row>
    <row r="26" spans="1:4" x14ac:dyDescent="0.25">
      <c r="A26" t="s">
        <v>484</v>
      </c>
      <c r="B26" t="s">
        <v>134</v>
      </c>
      <c r="C26" t="s">
        <v>142</v>
      </c>
      <c r="D26" t="s">
        <v>460</v>
      </c>
    </row>
    <row r="27" spans="1:4" x14ac:dyDescent="0.25">
      <c r="A27" t="s">
        <v>485</v>
      </c>
      <c r="B27" t="s">
        <v>88</v>
      </c>
      <c r="C27" t="s">
        <v>142</v>
      </c>
      <c r="D27" t="s">
        <v>460</v>
      </c>
    </row>
    <row r="28" spans="1:4" x14ac:dyDescent="0.25">
      <c r="A28" t="s">
        <v>486</v>
      </c>
      <c r="B28" t="s">
        <v>136</v>
      </c>
      <c r="C28" t="s">
        <v>142</v>
      </c>
      <c r="D28" t="s">
        <v>460</v>
      </c>
    </row>
    <row r="29" spans="1:4" x14ac:dyDescent="0.25">
      <c r="A29" t="s">
        <v>487</v>
      </c>
      <c r="B29" t="s">
        <v>95</v>
      </c>
      <c r="C29" t="s">
        <v>142</v>
      </c>
      <c r="D29" t="s">
        <v>460</v>
      </c>
    </row>
    <row r="30" spans="1:4" x14ac:dyDescent="0.25">
      <c r="A30" t="s">
        <v>488</v>
      </c>
      <c r="B30" t="s">
        <v>68</v>
      </c>
      <c r="C30" t="s">
        <v>142</v>
      </c>
      <c r="D30" t="s">
        <v>460</v>
      </c>
    </row>
    <row r="31" spans="1:4" x14ac:dyDescent="0.25">
      <c r="A31" t="s">
        <v>489</v>
      </c>
      <c r="B31" t="s">
        <v>131</v>
      </c>
      <c r="C31" t="s">
        <v>142</v>
      </c>
      <c r="D31" t="s">
        <v>460</v>
      </c>
    </row>
    <row r="32" spans="1:4" x14ac:dyDescent="0.25">
      <c r="A32" t="s">
        <v>490</v>
      </c>
      <c r="B32" t="s">
        <v>54</v>
      </c>
      <c r="C32" t="s">
        <v>142</v>
      </c>
      <c r="D32" t="s">
        <v>460</v>
      </c>
    </row>
    <row r="33" spans="1:4" x14ac:dyDescent="0.25">
      <c r="A33" t="s">
        <v>491</v>
      </c>
      <c r="B33" t="s">
        <v>266</v>
      </c>
      <c r="C33" t="s">
        <v>142</v>
      </c>
      <c r="D33" t="s">
        <v>460</v>
      </c>
    </row>
    <row r="34" spans="1:4" x14ac:dyDescent="0.25">
      <c r="A34" t="s">
        <v>492</v>
      </c>
      <c r="B34" t="s">
        <v>256</v>
      </c>
      <c r="C34" t="s">
        <v>142</v>
      </c>
      <c r="D34" t="s">
        <v>460</v>
      </c>
    </row>
    <row r="35" spans="1:4" x14ac:dyDescent="0.25">
      <c r="A35" t="s">
        <v>493</v>
      </c>
      <c r="B35" t="s">
        <v>248</v>
      </c>
      <c r="C35" t="s">
        <v>142</v>
      </c>
      <c r="D35" t="s">
        <v>460</v>
      </c>
    </row>
    <row r="36" spans="1:4" x14ac:dyDescent="0.25">
      <c r="A36" t="s">
        <v>494</v>
      </c>
      <c r="B36" t="s">
        <v>81</v>
      </c>
      <c r="C36" t="s">
        <v>146</v>
      </c>
      <c r="D36" t="s">
        <v>460</v>
      </c>
    </row>
    <row r="37" spans="1:4" x14ac:dyDescent="0.25">
      <c r="A37" t="s">
        <v>495</v>
      </c>
      <c r="B37" t="s">
        <v>134</v>
      </c>
      <c r="C37" t="s">
        <v>146</v>
      </c>
      <c r="D37" t="s">
        <v>460</v>
      </c>
    </row>
    <row r="38" spans="1:4" x14ac:dyDescent="0.25">
      <c r="A38" t="s">
        <v>496</v>
      </c>
      <c r="B38" t="s">
        <v>88</v>
      </c>
      <c r="C38" t="s">
        <v>146</v>
      </c>
      <c r="D38" t="s">
        <v>460</v>
      </c>
    </row>
    <row r="39" spans="1:4" x14ac:dyDescent="0.25">
      <c r="A39" t="s">
        <v>497</v>
      </c>
      <c r="B39" t="s">
        <v>136</v>
      </c>
      <c r="C39" t="s">
        <v>146</v>
      </c>
      <c r="D39" t="s">
        <v>460</v>
      </c>
    </row>
    <row r="40" spans="1:4" x14ac:dyDescent="0.25">
      <c r="A40" t="s">
        <v>498</v>
      </c>
      <c r="B40" t="s">
        <v>95</v>
      </c>
      <c r="C40" t="s">
        <v>146</v>
      </c>
      <c r="D40" t="s">
        <v>460</v>
      </c>
    </row>
    <row r="41" spans="1:4" x14ac:dyDescent="0.25">
      <c r="A41" t="s">
        <v>499</v>
      </c>
      <c r="B41" t="s">
        <v>68</v>
      </c>
      <c r="C41" t="s">
        <v>146</v>
      </c>
      <c r="D41" t="s">
        <v>460</v>
      </c>
    </row>
    <row r="42" spans="1:4" x14ac:dyDescent="0.25">
      <c r="A42" t="s">
        <v>500</v>
      </c>
      <c r="B42" t="s">
        <v>131</v>
      </c>
      <c r="C42" t="s">
        <v>146</v>
      </c>
      <c r="D42" t="s">
        <v>460</v>
      </c>
    </row>
    <row r="43" spans="1:4" x14ac:dyDescent="0.25">
      <c r="A43" t="s">
        <v>501</v>
      </c>
      <c r="B43" t="s">
        <v>54</v>
      </c>
      <c r="C43" t="s">
        <v>146</v>
      </c>
      <c r="D43" t="s">
        <v>460</v>
      </c>
    </row>
    <row r="44" spans="1:4" x14ac:dyDescent="0.25">
      <c r="A44" t="s">
        <v>502</v>
      </c>
      <c r="B44" t="s">
        <v>266</v>
      </c>
      <c r="C44" t="s">
        <v>146</v>
      </c>
      <c r="D44" t="s">
        <v>460</v>
      </c>
    </row>
    <row r="45" spans="1:4" x14ac:dyDescent="0.25">
      <c r="A45" t="s">
        <v>503</v>
      </c>
      <c r="B45" t="s">
        <v>256</v>
      </c>
      <c r="C45" t="s">
        <v>146</v>
      </c>
      <c r="D45" t="s">
        <v>460</v>
      </c>
    </row>
    <row r="46" spans="1:4" x14ac:dyDescent="0.25">
      <c r="A46" t="s">
        <v>504</v>
      </c>
      <c r="B46" t="s">
        <v>248</v>
      </c>
      <c r="C46" t="s">
        <v>146</v>
      </c>
      <c r="D46" t="s">
        <v>460</v>
      </c>
    </row>
    <row r="47" spans="1:4" x14ac:dyDescent="0.25">
      <c r="A47" t="s">
        <v>505</v>
      </c>
      <c r="B47" t="s">
        <v>81</v>
      </c>
      <c r="C47" t="s">
        <v>221</v>
      </c>
      <c r="D47" t="s">
        <v>460</v>
      </c>
    </row>
    <row r="48" spans="1:4" x14ac:dyDescent="0.25">
      <c r="A48" t="s">
        <v>506</v>
      </c>
      <c r="B48" t="s">
        <v>134</v>
      </c>
      <c r="C48" t="s">
        <v>221</v>
      </c>
      <c r="D48" t="s">
        <v>460</v>
      </c>
    </row>
    <row r="49" spans="1:4" x14ac:dyDescent="0.25">
      <c r="A49" t="s">
        <v>507</v>
      </c>
      <c r="B49" t="s">
        <v>88</v>
      </c>
      <c r="C49" t="s">
        <v>221</v>
      </c>
      <c r="D49" t="s">
        <v>460</v>
      </c>
    </row>
    <row r="50" spans="1:4" x14ac:dyDescent="0.25">
      <c r="A50" t="s">
        <v>508</v>
      </c>
      <c r="B50" t="s">
        <v>136</v>
      </c>
      <c r="C50" t="s">
        <v>221</v>
      </c>
      <c r="D50" t="s">
        <v>460</v>
      </c>
    </row>
    <row r="51" spans="1:4" x14ac:dyDescent="0.25">
      <c r="A51" t="s">
        <v>509</v>
      </c>
      <c r="B51" t="s">
        <v>95</v>
      </c>
      <c r="C51" t="s">
        <v>221</v>
      </c>
      <c r="D51" t="s">
        <v>460</v>
      </c>
    </row>
    <row r="52" spans="1:4" x14ac:dyDescent="0.25">
      <c r="A52" t="s">
        <v>510</v>
      </c>
      <c r="B52" t="s">
        <v>68</v>
      </c>
      <c r="C52" t="s">
        <v>221</v>
      </c>
      <c r="D52" t="s">
        <v>460</v>
      </c>
    </row>
    <row r="53" spans="1:4" x14ac:dyDescent="0.25">
      <c r="A53" t="s">
        <v>511</v>
      </c>
      <c r="B53" t="s">
        <v>131</v>
      </c>
      <c r="C53" t="s">
        <v>221</v>
      </c>
      <c r="D53" t="s">
        <v>460</v>
      </c>
    </row>
    <row r="54" spans="1:4" x14ac:dyDescent="0.25">
      <c r="A54" t="s">
        <v>512</v>
      </c>
      <c r="B54" t="s">
        <v>54</v>
      </c>
      <c r="C54" t="s">
        <v>221</v>
      </c>
      <c r="D54" t="s">
        <v>460</v>
      </c>
    </row>
    <row r="55" spans="1:4" x14ac:dyDescent="0.25">
      <c r="A55" t="s">
        <v>513</v>
      </c>
      <c r="B55" t="s">
        <v>266</v>
      </c>
      <c r="C55" t="s">
        <v>221</v>
      </c>
      <c r="D55" t="s">
        <v>460</v>
      </c>
    </row>
    <row r="56" spans="1:4" x14ac:dyDescent="0.25">
      <c r="A56" t="s">
        <v>514</v>
      </c>
      <c r="B56" t="s">
        <v>256</v>
      </c>
      <c r="C56" t="s">
        <v>221</v>
      </c>
      <c r="D56" t="s">
        <v>460</v>
      </c>
    </row>
    <row r="57" spans="1:4" x14ac:dyDescent="0.25">
      <c r="A57" t="s">
        <v>515</v>
      </c>
      <c r="B57" t="s">
        <v>248</v>
      </c>
      <c r="C57" t="s">
        <v>221</v>
      </c>
      <c r="D57" t="s">
        <v>460</v>
      </c>
    </row>
    <row r="58" spans="1:4" x14ac:dyDescent="0.25">
      <c r="A58" t="s">
        <v>516</v>
      </c>
      <c r="B58" t="s">
        <v>81</v>
      </c>
      <c r="C58" t="s">
        <v>229</v>
      </c>
      <c r="D58" t="s">
        <v>460</v>
      </c>
    </row>
    <row r="59" spans="1:4" x14ac:dyDescent="0.25">
      <c r="A59" t="s">
        <v>517</v>
      </c>
      <c r="B59" t="s">
        <v>134</v>
      </c>
      <c r="C59" t="s">
        <v>229</v>
      </c>
      <c r="D59" t="s">
        <v>460</v>
      </c>
    </row>
    <row r="60" spans="1:4" x14ac:dyDescent="0.25">
      <c r="A60" t="s">
        <v>518</v>
      </c>
      <c r="B60" t="s">
        <v>88</v>
      </c>
      <c r="C60" t="s">
        <v>229</v>
      </c>
      <c r="D60" t="s">
        <v>460</v>
      </c>
    </row>
    <row r="61" spans="1:4" x14ac:dyDescent="0.25">
      <c r="A61" t="s">
        <v>519</v>
      </c>
      <c r="B61" t="s">
        <v>136</v>
      </c>
      <c r="C61" t="s">
        <v>229</v>
      </c>
      <c r="D61" t="s">
        <v>460</v>
      </c>
    </row>
    <row r="62" spans="1:4" x14ac:dyDescent="0.25">
      <c r="A62" t="s">
        <v>520</v>
      </c>
      <c r="B62" t="s">
        <v>95</v>
      </c>
      <c r="C62" t="s">
        <v>229</v>
      </c>
      <c r="D62" t="s">
        <v>460</v>
      </c>
    </row>
    <row r="63" spans="1:4" x14ac:dyDescent="0.25">
      <c r="A63" t="s">
        <v>521</v>
      </c>
      <c r="B63" t="s">
        <v>68</v>
      </c>
      <c r="C63" t="s">
        <v>229</v>
      </c>
      <c r="D63" t="s">
        <v>460</v>
      </c>
    </row>
    <row r="64" spans="1:4" x14ac:dyDescent="0.25">
      <c r="A64" t="s">
        <v>522</v>
      </c>
      <c r="B64" t="s">
        <v>131</v>
      </c>
      <c r="C64" t="s">
        <v>229</v>
      </c>
      <c r="D64" t="s">
        <v>460</v>
      </c>
    </row>
    <row r="65" spans="1:4" x14ac:dyDescent="0.25">
      <c r="A65" t="s">
        <v>523</v>
      </c>
      <c r="B65" t="s">
        <v>54</v>
      </c>
      <c r="C65" t="s">
        <v>229</v>
      </c>
      <c r="D65" t="s">
        <v>460</v>
      </c>
    </row>
    <row r="66" spans="1:4" x14ac:dyDescent="0.25">
      <c r="A66" t="s">
        <v>524</v>
      </c>
      <c r="B66" t="s">
        <v>266</v>
      </c>
      <c r="C66" t="s">
        <v>229</v>
      </c>
      <c r="D66" t="s">
        <v>460</v>
      </c>
    </row>
    <row r="67" spans="1:4" x14ac:dyDescent="0.25">
      <c r="A67" t="s">
        <v>525</v>
      </c>
      <c r="B67" t="s">
        <v>256</v>
      </c>
      <c r="C67" t="s">
        <v>229</v>
      </c>
      <c r="D67" t="s">
        <v>460</v>
      </c>
    </row>
    <row r="68" spans="1:4" x14ac:dyDescent="0.25">
      <c r="A68" t="s">
        <v>526</v>
      </c>
      <c r="B68" t="s">
        <v>248</v>
      </c>
      <c r="C68" t="s">
        <v>229</v>
      </c>
      <c r="D68" t="s">
        <v>460</v>
      </c>
    </row>
    <row r="69" spans="1:4" x14ac:dyDescent="0.25">
      <c r="A69" t="s">
        <v>527</v>
      </c>
      <c r="B69" t="s">
        <v>81</v>
      </c>
      <c r="C69" t="s">
        <v>237</v>
      </c>
      <c r="D69" t="s">
        <v>460</v>
      </c>
    </row>
    <row r="70" spans="1:4" x14ac:dyDescent="0.25">
      <c r="A70" t="s">
        <v>193</v>
      </c>
      <c r="B70" t="s">
        <v>134</v>
      </c>
      <c r="C70" t="s">
        <v>237</v>
      </c>
      <c r="D70" t="s">
        <v>460</v>
      </c>
    </row>
    <row r="71" spans="1:4" x14ac:dyDescent="0.25">
      <c r="A71" t="s">
        <v>528</v>
      </c>
      <c r="B71" t="s">
        <v>88</v>
      </c>
      <c r="C71" t="s">
        <v>237</v>
      </c>
      <c r="D71" t="s">
        <v>460</v>
      </c>
    </row>
    <row r="72" spans="1:4" x14ac:dyDescent="0.25">
      <c r="A72" t="s">
        <v>194</v>
      </c>
      <c r="B72" t="s">
        <v>136</v>
      </c>
      <c r="C72" t="s">
        <v>237</v>
      </c>
      <c r="D72" t="s">
        <v>460</v>
      </c>
    </row>
    <row r="73" spans="1:4" x14ac:dyDescent="0.25">
      <c r="A73" t="s">
        <v>529</v>
      </c>
      <c r="B73" t="s">
        <v>95</v>
      </c>
      <c r="C73" t="s">
        <v>237</v>
      </c>
      <c r="D73" t="s">
        <v>460</v>
      </c>
    </row>
    <row r="74" spans="1:4" x14ac:dyDescent="0.25">
      <c r="A74" t="s">
        <v>530</v>
      </c>
      <c r="B74" t="s">
        <v>68</v>
      </c>
      <c r="C74" t="s">
        <v>237</v>
      </c>
      <c r="D74" t="s">
        <v>460</v>
      </c>
    </row>
    <row r="75" spans="1:4" x14ac:dyDescent="0.25">
      <c r="A75" t="s">
        <v>195</v>
      </c>
      <c r="B75" t="s">
        <v>131</v>
      </c>
      <c r="C75" t="s">
        <v>237</v>
      </c>
      <c r="D75" t="s">
        <v>460</v>
      </c>
    </row>
    <row r="76" spans="1:4" x14ac:dyDescent="0.25">
      <c r="A76" t="s">
        <v>128</v>
      </c>
      <c r="B76" t="s">
        <v>54</v>
      </c>
      <c r="C76" t="s">
        <v>237</v>
      </c>
      <c r="D76" t="s">
        <v>460</v>
      </c>
    </row>
    <row r="77" spans="1:4" x14ac:dyDescent="0.25">
      <c r="A77" t="s">
        <v>531</v>
      </c>
      <c r="B77" t="s">
        <v>266</v>
      </c>
      <c r="C77" t="s">
        <v>237</v>
      </c>
      <c r="D77" t="s">
        <v>460</v>
      </c>
    </row>
    <row r="78" spans="1:4" x14ac:dyDescent="0.25">
      <c r="A78" t="s">
        <v>532</v>
      </c>
      <c r="B78" t="s">
        <v>256</v>
      </c>
      <c r="C78" t="s">
        <v>237</v>
      </c>
      <c r="D78" t="s">
        <v>460</v>
      </c>
    </row>
    <row r="79" spans="1:4" x14ac:dyDescent="0.25">
      <c r="A79" t="s">
        <v>129</v>
      </c>
      <c r="B79" t="s">
        <v>248</v>
      </c>
      <c r="C79" t="s">
        <v>237</v>
      </c>
      <c r="D79" t="s">
        <v>460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50DA4-B9DB-429C-9ADF-BDE198091B48}">
  <dimension ref="A1:D388"/>
  <sheetViews>
    <sheetView topLeftCell="A370" workbookViewId="0">
      <selection activeCell="D3" sqref="D3"/>
    </sheetView>
  </sheetViews>
  <sheetFormatPr defaultRowHeight="15" x14ac:dyDescent="0.25"/>
  <sheetData>
    <row r="1" spans="1:4" x14ac:dyDescent="0.25">
      <c r="A1" t="s">
        <v>12</v>
      </c>
      <c r="B1" t="s">
        <v>48</v>
      </c>
      <c r="C1" t="s">
        <v>49</v>
      </c>
      <c r="D1" t="s">
        <v>50</v>
      </c>
    </row>
    <row r="2" spans="1:4" x14ac:dyDescent="0.25">
      <c r="A2" t="s">
        <v>51</v>
      </c>
      <c r="B2" t="s">
        <v>51</v>
      </c>
      <c r="C2" t="s">
        <v>52</v>
      </c>
      <c r="D2" t="s">
        <v>56</v>
      </c>
    </row>
    <row r="3" spans="1:4" x14ac:dyDescent="0.25">
      <c r="A3" t="s">
        <v>53</v>
      </c>
      <c r="B3" t="s">
        <v>54</v>
      </c>
      <c r="C3" t="s">
        <v>55</v>
      </c>
      <c r="D3" t="s">
        <v>56</v>
      </c>
    </row>
    <row r="4" spans="1:4" x14ac:dyDescent="0.25">
      <c r="A4" t="s">
        <v>57</v>
      </c>
      <c r="B4" t="s">
        <v>54</v>
      </c>
      <c r="C4" t="s">
        <v>58</v>
      </c>
      <c r="D4" t="s">
        <v>56</v>
      </c>
    </row>
    <row r="5" spans="1:4" x14ac:dyDescent="0.25">
      <c r="A5" t="s">
        <v>59</v>
      </c>
      <c r="B5" t="s">
        <v>54</v>
      </c>
      <c r="C5" t="s">
        <v>60</v>
      </c>
      <c r="D5" t="s">
        <v>56</v>
      </c>
    </row>
    <row r="6" spans="1:4" x14ac:dyDescent="0.25">
      <c r="A6" t="s">
        <v>61</v>
      </c>
      <c r="B6" t="s">
        <v>54</v>
      </c>
      <c r="C6" t="s">
        <v>62</v>
      </c>
      <c r="D6" t="s">
        <v>56</v>
      </c>
    </row>
    <row r="7" spans="1:4" x14ac:dyDescent="0.25">
      <c r="A7" t="s">
        <v>63</v>
      </c>
      <c r="B7" t="s">
        <v>54</v>
      </c>
      <c r="C7" t="s">
        <v>64</v>
      </c>
      <c r="D7" t="s">
        <v>56</v>
      </c>
    </row>
    <row r="8" spans="1:4" x14ac:dyDescent="0.25">
      <c r="A8" t="s">
        <v>65</v>
      </c>
      <c r="B8" t="s">
        <v>54</v>
      </c>
      <c r="C8" t="s">
        <v>66</v>
      </c>
      <c r="D8" t="s">
        <v>56</v>
      </c>
    </row>
    <row r="9" spans="1:4" x14ac:dyDescent="0.25">
      <c r="A9" t="s">
        <v>67</v>
      </c>
      <c r="B9" t="s">
        <v>68</v>
      </c>
      <c r="C9" t="s">
        <v>69</v>
      </c>
      <c r="D9" t="s">
        <v>56</v>
      </c>
    </row>
    <row r="10" spans="1:4" x14ac:dyDescent="0.25">
      <c r="A10" t="s">
        <v>70</v>
      </c>
      <c r="B10" t="s">
        <v>68</v>
      </c>
      <c r="C10" t="s">
        <v>71</v>
      </c>
      <c r="D10" t="s">
        <v>56</v>
      </c>
    </row>
    <row r="11" spans="1:4" x14ac:dyDescent="0.25">
      <c r="A11" t="s">
        <v>72</v>
      </c>
      <c r="B11" t="s">
        <v>68</v>
      </c>
      <c r="C11" t="s">
        <v>73</v>
      </c>
      <c r="D11" t="s">
        <v>56</v>
      </c>
    </row>
    <row r="12" spans="1:4" x14ac:dyDescent="0.25">
      <c r="A12" t="s">
        <v>74</v>
      </c>
      <c r="B12" t="s">
        <v>68</v>
      </c>
      <c r="C12" t="s">
        <v>75</v>
      </c>
      <c r="D12" t="s">
        <v>56</v>
      </c>
    </row>
    <row r="13" spans="1:4" x14ac:dyDescent="0.25">
      <c r="A13" t="s">
        <v>76</v>
      </c>
      <c r="B13" t="s">
        <v>68</v>
      </c>
      <c r="C13" t="s">
        <v>77</v>
      </c>
      <c r="D13" t="s">
        <v>56</v>
      </c>
    </row>
    <row r="14" spans="1:4" x14ac:dyDescent="0.25">
      <c r="A14" t="s">
        <v>78</v>
      </c>
      <c r="B14" t="s">
        <v>68</v>
      </c>
      <c r="C14" t="s">
        <v>79</v>
      </c>
      <c r="D14" t="s">
        <v>56</v>
      </c>
    </row>
    <row r="15" spans="1:4" x14ac:dyDescent="0.25">
      <c r="A15" t="s">
        <v>80</v>
      </c>
      <c r="B15" t="s">
        <v>81</v>
      </c>
      <c r="C15" t="s">
        <v>69</v>
      </c>
      <c r="D15" t="s">
        <v>56</v>
      </c>
    </row>
    <row r="16" spans="1:4" x14ac:dyDescent="0.25">
      <c r="A16" t="s">
        <v>82</v>
      </c>
      <c r="B16" t="s">
        <v>81</v>
      </c>
      <c r="C16" t="s">
        <v>71</v>
      </c>
      <c r="D16" t="s">
        <v>56</v>
      </c>
    </row>
    <row r="17" spans="1:4" x14ac:dyDescent="0.25">
      <c r="A17" t="s">
        <v>83</v>
      </c>
      <c r="B17" t="s">
        <v>81</v>
      </c>
      <c r="C17" t="s">
        <v>73</v>
      </c>
      <c r="D17" t="s">
        <v>56</v>
      </c>
    </row>
    <row r="18" spans="1:4" x14ac:dyDescent="0.25">
      <c r="A18" t="s">
        <v>84</v>
      </c>
      <c r="B18" t="s">
        <v>81</v>
      </c>
      <c r="C18" t="s">
        <v>75</v>
      </c>
      <c r="D18" t="s">
        <v>56</v>
      </c>
    </row>
    <row r="19" spans="1:4" x14ac:dyDescent="0.25">
      <c r="A19" t="s">
        <v>85</v>
      </c>
      <c r="B19" t="s">
        <v>81</v>
      </c>
      <c r="C19" t="s">
        <v>77</v>
      </c>
      <c r="D19" t="s">
        <v>56</v>
      </c>
    </row>
    <row r="20" spans="1:4" x14ac:dyDescent="0.25">
      <c r="A20" t="s">
        <v>86</v>
      </c>
      <c r="B20" t="s">
        <v>81</v>
      </c>
      <c r="C20" t="s">
        <v>79</v>
      </c>
      <c r="D20" t="s">
        <v>56</v>
      </c>
    </row>
    <row r="21" spans="1:4" x14ac:dyDescent="0.25">
      <c r="A21" t="s">
        <v>87</v>
      </c>
      <c r="B21" t="s">
        <v>88</v>
      </c>
      <c r="C21" t="s">
        <v>69</v>
      </c>
      <c r="D21" t="s">
        <v>56</v>
      </c>
    </row>
    <row r="22" spans="1:4" x14ac:dyDescent="0.25">
      <c r="A22" t="s">
        <v>89</v>
      </c>
      <c r="B22" t="s">
        <v>88</v>
      </c>
      <c r="C22" t="s">
        <v>71</v>
      </c>
      <c r="D22" t="s">
        <v>56</v>
      </c>
    </row>
    <row r="23" spans="1:4" x14ac:dyDescent="0.25">
      <c r="A23" t="s">
        <v>90</v>
      </c>
      <c r="B23" t="s">
        <v>88</v>
      </c>
      <c r="C23" t="s">
        <v>73</v>
      </c>
      <c r="D23" t="s">
        <v>56</v>
      </c>
    </row>
    <row r="24" spans="1:4" x14ac:dyDescent="0.25">
      <c r="A24" t="s">
        <v>91</v>
      </c>
      <c r="B24" t="s">
        <v>88</v>
      </c>
      <c r="C24" t="s">
        <v>75</v>
      </c>
      <c r="D24" t="s">
        <v>56</v>
      </c>
    </row>
    <row r="25" spans="1:4" x14ac:dyDescent="0.25">
      <c r="A25" t="s">
        <v>92</v>
      </c>
      <c r="B25" t="s">
        <v>88</v>
      </c>
      <c r="C25" t="s">
        <v>77</v>
      </c>
      <c r="D25" t="s">
        <v>56</v>
      </c>
    </row>
    <row r="26" spans="1:4" x14ac:dyDescent="0.25">
      <c r="A26" t="s">
        <v>93</v>
      </c>
      <c r="B26" t="s">
        <v>88</v>
      </c>
      <c r="C26" t="s">
        <v>79</v>
      </c>
      <c r="D26" t="s">
        <v>56</v>
      </c>
    </row>
    <row r="27" spans="1:4" x14ac:dyDescent="0.25">
      <c r="A27" t="s">
        <v>94</v>
      </c>
      <c r="B27" t="s">
        <v>95</v>
      </c>
      <c r="C27" t="s">
        <v>69</v>
      </c>
      <c r="D27" t="s">
        <v>56</v>
      </c>
    </row>
    <row r="28" spans="1:4" x14ac:dyDescent="0.25">
      <c r="A28" t="s">
        <v>96</v>
      </c>
      <c r="B28" t="s">
        <v>95</v>
      </c>
      <c r="C28" t="s">
        <v>71</v>
      </c>
      <c r="D28" t="s">
        <v>56</v>
      </c>
    </row>
    <row r="29" spans="1:4" x14ac:dyDescent="0.25">
      <c r="A29" t="s">
        <v>97</v>
      </c>
      <c r="B29" t="s">
        <v>95</v>
      </c>
      <c r="C29" t="s">
        <v>73</v>
      </c>
      <c r="D29" t="s">
        <v>56</v>
      </c>
    </row>
    <row r="30" spans="1:4" x14ac:dyDescent="0.25">
      <c r="A30" t="s">
        <v>98</v>
      </c>
      <c r="B30" t="s">
        <v>95</v>
      </c>
      <c r="C30" t="s">
        <v>75</v>
      </c>
      <c r="D30" t="s">
        <v>56</v>
      </c>
    </row>
    <row r="31" spans="1:4" x14ac:dyDescent="0.25">
      <c r="A31" t="s">
        <v>99</v>
      </c>
      <c r="B31" t="s">
        <v>95</v>
      </c>
      <c r="C31" t="s">
        <v>77</v>
      </c>
      <c r="D31" t="s">
        <v>56</v>
      </c>
    </row>
    <row r="32" spans="1:4" x14ac:dyDescent="0.25">
      <c r="A32" t="s">
        <v>100</v>
      </c>
      <c r="B32" t="s">
        <v>95</v>
      </c>
      <c r="C32" t="s">
        <v>79</v>
      </c>
      <c r="D32" t="s">
        <v>56</v>
      </c>
    </row>
    <row r="33" spans="1:4" x14ac:dyDescent="0.25">
      <c r="A33" t="s">
        <v>101</v>
      </c>
      <c r="B33" t="s">
        <v>68</v>
      </c>
      <c r="C33" t="s">
        <v>102</v>
      </c>
      <c r="D33" t="s">
        <v>56</v>
      </c>
    </row>
    <row r="34" spans="1:4" x14ac:dyDescent="0.25">
      <c r="A34" t="s">
        <v>103</v>
      </c>
      <c r="B34" t="s">
        <v>68</v>
      </c>
      <c r="C34" t="s">
        <v>104</v>
      </c>
      <c r="D34" t="s">
        <v>56</v>
      </c>
    </row>
    <row r="35" spans="1:4" x14ac:dyDescent="0.25">
      <c r="A35" t="s">
        <v>105</v>
      </c>
      <c r="B35" t="s">
        <v>68</v>
      </c>
      <c r="C35" t="s">
        <v>106</v>
      </c>
      <c r="D35" t="s">
        <v>56</v>
      </c>
    </row>
    <row r="36" spans="1:4" x14ac:dyDescent="0.25">
      <c r="A36" t="s">
        <v>107</v>
      </c>
      <c r="B36" t="s">
        <v>81</v>
      </c>
      <c r="C36" t="s">
        <v>102</v>
      </c>
      <c r="D36" t="s">
        <v>56</v>
      </c>
    </row>
    <row r="37" spans="1:4" x14ac:dyDescent="0.25">
      <c r="A37" t="s">
        <v>108</v>
      </c>
      <c r="B37" t="s">
        <v>81</v>
      </c>
      <c r="C37" t="s">
        <v>104</v>
      </c>
      <c r="D37" t="s">
        <v>56</v>
      </c>
    </row>
    <row r="38" spans="1:4" x14ac:dyDescent="0.25">
      <c r="A38" t="s">
        <v>109</v>
      </c>
      <c r="B38" t="s">
        <v>81</v>
      </c>
      <c r="C38" t="s">
        <v>106</v>
      </c>
      <c r="D38" t="s">
        <v>56</v>
      </c>
    </row>
    <row r="39" spans="1:4" x14ac:dyDescent="0.25">
      <c r="A39" t="s">
        <v>110</v>
      </c>
      <c r="B39" t="s">
        <v>88</v>
      </c>
      <c r="C39" t="s">
        <v>102</v>
      </c>
      <c r="D39" t="s">
        <v>56</v>
      </c>
    </row>
    <row r="40" spans="1:4" x14ac:dyDescent="0.25">
      <c r="A40" t="s">
        <v>111</v>
      </c>
      <c r="B40" t="s">
        <v>88</v>
      </c>
      <c r="C40" t="s">
        <v>104</v>
      </c>
      <c r="D40" t="s">
        <v>56</v>
      </c>
    </row>
    <row r="41" spans="1:4" x14ac:dyDescent="0.25">
      <c r="A41" t="s">
        <v>112</v>
      </c>
      <c r="B41" t="s">
        <v>88</v>
      </c>
      <c r="C41" t="s">
        <v>106</v>
      </c>
      <c r="D41" t="s">
        <v>56</v>
      </c>
    </row>
    <row r="42" spans="1:4" x14ac:dyDescent="0.25">
      <c r="A42" t="s">
        <v>113</v>
      </c>
      <c r="B42" t="s">
        <v>95</v>
      </c>
      <c r="C42" t="s">
        <v>102</v>
      </c>
      <c r="D42" t="s">
        <v>56</v>
      </c>
    </row>
    <row r="43" spans="1:4" x14ac:dyDescent="0.25">
      <c r="A43" t="s">
        <v>114</v>
      </c>
      <c r="B43" t="s">
        <v>95</v>
      </c>
      <c r="C43" t="s">
        <v>104</v>
      </c>
      <c r="D43" t="s">
        <v>56</v>
      </c>
    </row>
    <row r="44" spans="1:4" x14ac:dyDescent="0.25">
      <c r="A44" t="s">
        <v>115</v>
      </c>
      <c r="B44" t="s">
        <v>95</v>
      </c>
      <c r="C44" t="s">
        <v>106</v>
      </c>
      <c r="D44" t="s">
        <v>56</v>
      </c>
    </row>
    <row r="45" spans="1:4" x14ac:dyDescent="0.25">
      <c r="A45" t="s">
        <v>116</v>
      </c>
      <c r="B45" t="s">
        <v>81</v>
      </c>
      <c r="C45" t="s">
        <v>117</v>
      </c>
      <c r="D45" t="s">
        <v>56</v>
      </c>
    </row>
    <row r="46" spans="1:4" x14ac:dyDescent="0.25">
      <c r="A46" t="s">
        <v>118</v>
      </c>
      <c r="B46" t="s">
        <v>81</v>
      </c>
      <c r="C46" t="s">
        <v>119</v>
      </c>
      <c r="D46" t="s">
        <v>56</v>
      </c>
    </row>
    <row r="47" spans="1:4" x14ac:dyDescent="0.25">
      <c r="A47" t="s">
        <v>120</v>
      </c>
      <c r="B47" t="s">
        <v>88</v>
      </c>
      <c r="C47" t="s">
        <v>117</v>
      </c>
      <c r="D47" t="s">
        <v>56</v>
      </c>
    </row>
    <row r="48" spans="1:4" x14ac:dyDescent="0.25">
      <c r="A48" t="s">
        <v>121</v>
      </c>
      <c r="B48" t="s">
        <v>88</v>
      </c>
      <c r="C48" t="s">
        <v>119</v>
      </c>
      <c r="D48" t="s">
        <v>56</v>
      </c>
    </row>
    <row r="49" spans="1:4" x14ac:dyDescent="0.25">
      <c r="A49" t="s">
        <v>122</v>
      </c>
      <c r="B49" t="s">
        <v>95</v>
      </c>
      <c r="C49" t="s">
        <v>117</v>
      </c>
      <c r="D49" t="s">
        <v>56</v>
      </c>
    </row>
    <row r="50" spans="1:4" x14ac:dyDescent="0.25">
      <c r="A50" t="s">
        <v>123</v>
      </c>
      <c r="B50" t="s">
        <v>95</v>
      </c>
      <c r="C50" t="s">
        <v>119</v>
      </c>
      <c r="D50" t="s">
        <v>56</v>
      </c>
    </row>
    <row r="51" spans="1:4" x14ac:dyDescent="0.25">
      <c r="A51" t="s">
        <v>124</v>
      </c>
      <c r="B51" t="s">
        <v>95</v>
      </c>
      <c r="C51" t="s">
        <v>125</v>
      </c>
      <c r="D51" t="s">
        <v>56</v>
      </c>
    </row>
    <row r="52" spans="1:4" x14ac:dyDescent="0.25">
      <c r="A52" t="s">
        <v>126</v>
      </c>
      <c r="B52" t="s">
        <v>95</v>
      </c>
      <c r="C52" t="s">
        <v>127</v>
      </c>
      <c r="D52" t="s">
        <v>56</v>
      </c>
    </row>
    <row r="53" spans="1:4" x14ac:dyDescent="0.25">
      <c r="A53" t="s">
        <v>130</v>
      </c>
      <c r="B53" t="s">
        <v>131</v>
      </c>
      <c r="C53" t="s">
        <v>132</v>
      </c>
      <c r="D53" t="s">
        <v>56</v>
      </c>
    </row>
    <row r="54" spans="1:4" x14ac:dyDescent="0.25">
      <c r="A54" t="s">
        <v>133</v>
      </c>
      <c r="B54" t="s">
        <v>134</v>
      </c>
      <c r="C54" t="s">
        <v>132</v>
      </c>
      <c r="D54" t="s">
        <v>56</v>
      </c>
    </row>
    <row r="55" spans="1:4" x14ac:dyDescent="0.25">
      <c r="A55" t="s">
        <v>135</v>
      </c>
      <c r="B55" t="s">
        <v>136</v>
      </c>
      <c r="C55" t="s">
        <v>132</v>
      </c>
      <c r="D55" t="s">
        <v>56</v>
      </c>
    </row>
    <row r="56" spans="1:4" x14ac:dyDescent="0.25">
      <c r="A56" t="s">
        <v>137</v>
      </c>
      <c r="B56" t="s">
        <v>131</v>
      </c>
      <c r="C56" t="s">
        <v>138</v>
      </c>
      <c r="D56" t="s">
        <v>56</v>
      </c>
    </row>
    <row r="57" spans="1:4" x14ac:dyDescent="0.25">
      <c r="A57" t="s">
        <v>139</v>
      </c>
      <c r="B57" t="s">
        <v>134</v>
      </c>
      <c r="C57" t="s">
        <v>138</v>
      </c>
      <c r="D57" t="s">
        <v>56</v>
      </c>
    </row>
    <row r="58" spans="1:4" x14ac:dyDescent="0.25">
      <c r="A58" t="s">
        <v>140</v>
      </c>
      <c r="B58" t="s">
        <v>136</v>
      </c>
      <c r="C58" t="s">
        <v>138</v>
      </c>
      <c r="D58" t="s">
        <v>56</v>
      </c>
    </row>
    <row r="59" spans="1:4" x14ac:dyDescent="0.25">
      <c r="A59" t="s">
        <v>141</v>
      </c>
      <c r="B59" t="s">
        <v>131</v>
      </c>
      <c r="C59" t="s">
        <v>142</v>
      </c>
      <c r="D59" t="s">
        <v>56</v>
      </c>
    </row>
    <row r="60" spans="1:4" x14ac:dyDescent="0.25">
      <c r="A60" t="s">
        <v>143</v>
      </c>
      <c r="B60" t="s">
        <v>134</v>
      </c>
      <c r="C60" t="s">
        <v>142</v>
      </c>
      <c r="D60" t="s">
        <v>56</v>
      </c>
    </row>
    <row r="61" spans="1:4" x14ac:dyDescent="0.25">
      <c r="A61" t="s">
        <v>144</v>
      </c>
      <c r="B61" t="s">
        <v>136</v>
      </c>
      <c r="C61" t="s">
        <v>142</v>
      </c>
      <c r="D61" t="s">
        <v>56</v>
      </c>
    </row>
    <row r="62" spans="1:4" x14ac:dyDescent="0.25">
      <c r="A62" t="s">
        <v>145</v>
      </c>
      <c r="B62" t="s">
        <v>131</v>
      </c>
      <c r="C62" t="s">
        <v>146</v>
      </c>
      <c r="D62" t="s">
        <v>56</v>
      </c>
    </row>
    <row r="63" spans="1:4" x14ac:dyDescent="0.25">
      <c r="A63" t="s">
        <v>147</v>
      </c>
      <c r="B63" t="s">
        <v>134</v>
      </c>
      <c r="C63" t="s">
        <v>146</v>
      </c>
      <c r="D63" t="s">
        <v>56</v>
      </c>
    </row>
    <row r="64" spans="1:4" x14ac:dyDescent="0.25">
      <c r="A64" t="s">
        <v>148</v>
      </c>
      <c r="B64" t="s">
        <v>136</v>
      </c>
      <c r="C64" t="s">
        <v>146</v>
      </c>
      <c r="D64" t="s">
        <v>56</v>
      </c>
    </row>
    <row r="65" spans="1:4" x14ac:dyDescent="0.25">
      <c r="A65" t="s">
        <v>149</v>
      </c>
      <c r="B65" t="s">
        <v>131</v>
      </c>
      <c r="C65" t="s">
        <v>150</v>
      </c>
      <c r="D65" t="s">
        <v>56</v>
      </c>
    </row>
    <row r="66" spans="1:4" x14ac:dyDescent="0.25">
      <c r="A66" t="s">
        <v>151</v>
      </c>
      <c r="B66" t="s">
        <v>131</v>
      </c>
      <c r="C66" t="s">
        <v>152</v>
      </c>
      <c r="D66" t="s">
        <v>56</v>
      </c>
    </row>
    <row r="67" spans="1:4" x14ac:dyDescent="0.25">
      <c r="A67" t="s">
        <v>153</v>
      </c>
      <c r="B67" t="s">
        <v>131</v>
      </c>
      <c r="C67" t="s">
        <v>154</v>
      </c>
      <c r="D67" t="s">
        <v>56</v>
      </c>
    </row>
    <row r="68" spans="1:4" x14ac:dyDescent="0.25">
      <c r="A68" t="s">
        <v>155</v>
      </c>
      <c r="B68" t="s">
        <v>131</v>
      </c>
      <c r="C68" t="s">
        <v>156</v>
      </c>
      <c r="D68" t="s">
        <v>56</v>
      </c>
    </row>
    <row r="69" spans="1:4" x14ac:dyDescent="0.25">
      <c r="A69" t="s">
        <v>157</v>
      </c>
      <c r="B69" t="s">
        <v>131</v>
      </c>
      <c r="C69" t="s">
        <v>158</v>
      </c>
      <c r="D69" t="s">
        <v>56</v>
      </c>
    </row>
    <row r="70" spans="1:4" x14ac:dyDescent="0.25">
      <c r="A70" t="s">
        <v>159</v>
      </c>
      <c r="B70" t="s">
        <v>134</v>
      </c>
      <c r="C70" t="s">
        <v>160</v>
      </c>
      <c r="D70" t="s">
        <v>56</v>
      </c>
    </row>
    <row r="71" spans="1:4" x14ac:dyDescent="0.25">
      <c r="A71" t="s">
        <v>161</v>
      </c>
      <c r="B71" t="s">
        <v>136</v>
      </c>
      <c r="C71" t="s">
        <v>160</v>
      </c>
      <c r="D71" t="s">
        <v>56</v>
      </c>
    </row>
    <row r="72" spans="1:4" x14ac:dyDescent="0.25">
      <c r="A72" t="s">
        <v>162</v>
      </c>
      <c r="B72" t="s">
        <v>134</v>
      </c>
      <c r="C72" t="s">
        <v>163</v>
      </c>
      <c r="D72" t="s">
        <v>56</v>
      </c>
    </row>
    <row r="73" spans="1:4" x14ac:dyDescent="0.25">
      <c r="A73" t="s">
        <v>164</v>
      </c>
      <c r="B73" t="s">
        <v>136</v>
      </c>
      <c r="C73" t="s">
        <v>163</v>
      </c>
      <c r="D73" t="s">
        <v>56</v>
      </c>
    </row>
    <row r="74" spans="1:4" x14ac:dyDescent="0.25">
      <c r="A74" t="s">
        <v>165</v>
      </c>
      <c r="B74" t="s">
        <v>131</v>
      </c>
      <c r="C74" t="s">
        <v>166</v>
      </c>
      <c r="D74" t="s">
        <v>56</v>
      </c>
    </row>
    <row r="75" spans="1:4" x14ac:dyDescent="0.25">
      <c r="A75" t="s">
        <v>167</v>
      </c>
      <c r="B75" t="s">
        <v>131</v>
      </c>
      <c r="C75" t="s">
        <v>168</v>
      </c>
      <c r="D75" t="s">
        <v>56</v>
      </c>
    </row>
    <row r="76" spans="1:4" x14ac:dyDescent="0.25">
      <c r="A76" t="s">
        <v>169</v>
      </c>
      <c r="B76" t="s">
        <v>131</v>
      </c>
      <c r="C76" t="s">
        <v>170</v>
      </c>
      <c r="D76" t="s">
        <v>56</v>
      </c>
    </row>
    <row r="77" spans="1:4" x14ac:dyDescent="0.25">
      <c r="A77" t="s">
        <v>171</v>
      </c>
      <c r="B77" t="s">
        <v>131</v>
      </c>
      <c r="C77" t="s">
        <v>172</v>
      </c>
      <c r="D77" t="s">
        <v>56</v>
      </c>
    </row>
    <row r="78" spans="1:4" x14ac:dyDescent="0.25">
      <c r="A78" t="s">
        <v>173</v>
      </c>
      <c r="B78" t="s">
        <v>131</v>
      </c>
      <c r="C78" t="s">
        <v>174</v>
      </c>
      <c r="D78" t="s">
        <v>56</v>
      </c>
    </row>
    <row r="79" spans="1:4" x14ac:dyDescent="0.25">
      <c r="A79" t="s">
        <v>175</v>
      </c>
      <c r="B79" t="s">
        <v>131</v>
      </c>
      <c r="C79" t="s">
        <v>176</v>
      </c>
      <c r="D79" t="s">
        <v>56</v>
      </c>
    </row>
    <row r="80" spans="1:4" x14ac:dyDescent="0.25">
      <c r="A80" t="s">
        <v>177</v>
      </c>
      <c r="B80" t="s">
        <v>131</v>
      </c>
      <c r="C80" t="s">
        <v>178</v>
      </c>
      <c r="D80" t="s">
        <v>56</v>
      </c>
    </row>
    <row r="81" spans="1:4" x14ac:dyDescent="0.25">
      <c r="A81" t="s">
        <v>179</v>
      </c>
      <c r="B81" t="s">
        <v>134</v>
      </c>
      <c r="C81" t="s">
        <v>166</v>
      </c>
      <c r="D81" t="s">
        <v>56</v>
      </c>
    </row>
    <row r="82" spans="1:4" x14ac:dyDescent="0.25">
      <c r="A82" t="s">
        <v>180</v>
      </c>
      <c r="B82" t="s">
        <v>134</v>
      </c>
      <c r="C82" t="s">
        <v>168</v>
      </c>
      <c r="D82" t="s">
        <v>56</v>
      </c>
    </row>
    <row r="83" spans="1:4" x14ac:dyDescent="0.25">
      <c r="A83" t="s">
        <v>181</v>
      </c>
      <c r="B83" t="s">
        <v>134</v>
      </c>
      <c r="C83" t="s">
        <v>170</v>
      </c>
      <c r="D83" t="s">
        <v>56</v>
      </c>
    </row>
    <row r="84" spans="1:4" x14ac:dyDescent="0.25">
      <c r="A84" t="s">
        <v>182</v>
      </c>
      <c r="B84" t="s">
        <v>134</v>
      </c>
      <c r="C84" t="s">
        <v>172</v>
      </c>
      <c r="D84" t="s">
        <v>56</v>
      </c>
    </row>
    <row r="85" spans="1:4" x14ac:dyDescent="0.25">
      <c r="A85" t="s">
        <v>183</v>
      </c>
      <c r="B85" t="s">
        <v>134</v>
      </c>
      <c r="C85" t="s">
        <v>174</v>
      </c>
      <c r="D85" t="s">
        <v>56</v>
      </c>
    </row>
    <row r="86" spans="1:4" x14ac:dyDescent="0.25">
      <c r="A86" t="s">
        <v>184</v>
      </c>
      <c r="B86" t="s">
        <v>134</v>
      </c>
      <c r="C86" t="s">
        <v>176</v>
      </c>
      <c r="D86" t="s">
        <v>56</v>
      </c>
    </row>
    <row r="87" spans="1:4" x14ac:dyDescent="0.25">
      <c r="A87" t="s">
        <v>185</v>
      </c>
      <c r="B87" t="s">
        <v>134</v>
      </c>
      <c r="C87" t="s">
        <v>178</v>
      </c>
      <c r="D87" t="s">
        <v>56</v>
      </c>
    </row>
    <row r="88" spans="1:4" x14ac:dyDescent="0.25">
      <c r="A88" t="s">
        <v>186</v>
      </c>
      <c r="B88" t="s">
        <v>136</v>
      </c>
      <c r="C88" t="s">
        <v>166</v>
      </c>
      <c r="D88" t="s">
        <v>56</v>
      </c>
    </row>
    <row r="89" spans="1:4" x14ac:dyDescent="0.25">
      <c r="A89" t="s">
        <v>187</v>
      </c>
      <c r="B89" t="s">
        <v>136</v>
      </c>
      <c r="C89" t="s">
        <v>168</v>
      </c>
      <c r="D89" t="s">
        <v>56</v>
      </c>
    </row>
    <row r="90" spans="1:4" x14ac:dyDescent="0.25">
      <c r="A90" t="s">
        <v>188</v>
      </c>
      <c r="B90" t="s">
        <v>136</v>
      </c>
      <c r="C90" t="s">
        <v>170</v>
      </c>
      <c r="D90" t="s">
        <v>56</v>
      </c>
    </row>
    <row r="91" spans="1:4" x14ac:dyDescent="0.25">
      <c r="A91" t="s">
        <v>189</v>
      </c>
      <c r="B91" t="s">
        <v>136</v>
      </c>
      <c r="C91" t="s">
        <v>172</v>
      </c>
      <c r="D91" t="s">
        <v>56</v>
      </c>
    </row>
    <row r="92" spans="1:4" x14ac:dyDescent="0.25">
      <c r="A92" t="s">
        <v>190</v>
      </c>
      <c r="B92" t="s">
        <v>136</v>
      </c>
      <c r="C92" t="s">
        <v>174</v>
      </c>
      <c r="D92" t="s">
        <v>56</v>
      </c>
    </row>
    <row r="93" spans="1:4" x14ac:dyDescent="0.25">
      <c r="A93" t="s">
        <v>191</v>
      </c>
      <c r="B93" t="s">
        <v>136</v>
      </c>
      <c r="C93" t="s">
        <v>176</v>
      </c>
      <c r="D93" t="s">
        <v>56</v>
      </c>
    </row>
    <row r="94" spans="1:4" x14ac:dyDescent="0.25">
      <c r="A94" t="s">
        <v>192</v>
      </c>
      <c r="B94" t="s">
        <v>136</v>
      </c>
      <c r="C94" t="s">
        <v>178</v>
      </c>
      <c r="D94" t="s">
        <v>56</v>
      </c>
    </row>
    <row r="95" spans="1:4" x14ac:dyDescent="0.25">
      <c r="A95" t="s">
        <v>196</v>
      </c>
      <c r="B95" t="s">
        <v>81</v>
      </c>
      <c r="C95" t="s">
        <v>197</v>
      </c>
      <c r="D95" t="s">
        <v>56</v>
      </c>
    </row>
    <row r="96" spans="1:4" x14ac:dyDescent="0.25">
      <c r="A96" t="s">
        <v>198</v>
      </c>
      <c r="B96" t="s">
        <v>134</v>
      </c>
      <c r="C96" t="s">
        <v>197</v>
      </c>
      <c r="D96" t="s">
        <v>56</v>
      </c>
    </row>
    <row r="97" spans="1:4" x14ac:dyDescent="0.25">
      <c r="A97" t="s">
        <v>199</v>
      </c>
      <c r="B97" t="s">
        <v>88</v>
      </c>
      <c r="C97" t="s">
        <v>197</v>
      </c>
      <c r="D97" t="s">
        <v>56</v>
      </c>
    </row>
    <row r="98" spans="1:4" x14ac:dyDescent="0.25">
      <c r="A98" t="s">
        <v>200</v>
      </c>
      <c r="B98" t="s">
        <v>136</v>
      </c>
      <c r="C98" t="s">
        <v>197</v>
      </c>
      <c r="D98" t="s">
        <v>56</v>
      </c>
    </row>
    <row r="99" spans="1:4" x14ac:dyDescent="0.25">
      <c r="A99" t="s">
        <v>201</v>
      </c>
      <c r="B99" t="s">
        <v>95</v>
      </c>
      <c r="C99" t="s">
        <v>197</v>
      </c>
      <c r="D99" t="s">
        <v>56</v>
      </c>
    </row>
    <row r="100" spans="1:4" x14ac:dyDescent="0.25">
      <c r="A100" t="s">
        <v>202</v>
      </c>
      <c r="B100" t="s">
        <v>81</v>
      </c>
      <c r="C100" t="s">
        <v>203</v>
      </c>
      <c r="D100" t="s">
        <v>56</v>
      </c>
    </row>
    <row r="101" spans="1:4" x14ac:dyDescent="0.25">
      <c r="A101" t="s">
        <v>204</v>
      </c>
      <c r="B101" t="s">
        <v>134</v>
      </c>
      <c r="C101" t="s">
        <v>203</v>
      </c>
      <c r="D101" t="s">
        <v>56</v>
      </c>
    </row>
    <row r="102" spans="1:4" x14ac:dyDescent="0.25">
      <c r="A102" t="s">
        <v>205</v>
      </c>
      <c r="B102" t="s">
        <v>88</v>
      </c>
      <c r="C102" t="s">
        <v>203</v>
      </c>
      <c r="D102" t="s">
        <v>56</v>
      </c>
    </row>
    <row r="103" spans="1:4" x14ac:dyDescent="0.25">
      <c r="A103" t="s">
        <v>206</v>
      </c>
      <c r="B103" t="s">
        <v>136</v>
      </c>
      <c r="C103" t="s">
        <v>203</v>
      </c>
      <c r="D103" t="s">
        <v>56</v>
      </c>
    </row>
    <row r="104" spans="1:4" x14ac:dyDescent="0.25">
      <c r="A104" t="s">
        <v>207</v>
      </c>
      <c r="B104" t="s">
        <v>95</v>
      </c>
      <c r="C104" t="s">
        <v>203</v>
      </c>
      <c r="D104" t="s">
        <v>56</v>
      </c>
    </row>
    <row r="105" spans="1:4" x14ac:dyDescent="0.25">
      <c r="A105" t="s">
        <v>208</v>
      </c>
      <c r="B105" t="s">
        <v>81</v>
      </c>
      <c r="C105" t="s">
        <v>209</v>
      </c>
      <c r="D105" t="s">
        <v>56</v>
      </c>
    </row>
    <row r="106" spans="1:4" x14ac:dyDescent="0.25">
      <c r="A106" t="s">
        <v>210</v>
      </c>
      <c r="B106" t="s">
        <v>134</v>
      </c>
      <c r="C106" t="s">
        <v>209</v>
      </c>
      <c r="D106" t="s">
        <v>56</v>
      </c>
    </row>
    <row r="107" spans="1:4" x14ac:dyDescent="0.25">
      <c r="A107" t="s">
        <v>211</v>
      </c>
      <c r="B107" t="s">
        <v>88</v>
      </c>
      <c r="C107" t="s">
        <v>209</v>
      </c>
      <c r="D107" t="s">
        <v>56</v>
      </c>
    </row>
    <row r="108" spans="1:4" x14ac:dyDescent="0.25">
      <c r="A108" t="s">
        <v>212</v>
      </c>
      <c r="B108" t="s">
        <v>136</v>
      </c>
      <c r="C108" t="s">
        <v>209</v>
      </c>
      <c r="D108" t="s">
        <v>56</v>
      </c>
    </row>
    <row r="109" spans="1:4" x14ac:dyDescent="0.25">
      <c r="A109" t="s">
        <v>213</v>
      </c>
      <c r="B109" t="s">
        <v>95</v>
      </c>
      <c r="C109" t="s">
        <v>209</v>
      </c>
      <c r="D109" t="s">
        <v>56</v>
      </c>
    </row>
    <row r="110" spans="1:4" x14ac:dyDescent="0.25">
      <c r="A110" t="s">
        <v>214</v>
      </c>
      <c r="B110" t="s">
        <v>81</v>
      </c>
      <c r="C110" t="s">
        <v>215</v>
      </c>
      <c r="D110" t="s">
        <v>56</v>
      </c>
    </row>
    <row r="111" spans="1:4" x14ac:dyDescent="0.25">
      <c r="A111" t="s">
        <v>216</v>
      </c>
      <c r="B111" t="s">
        <v>134</v>
      </c>
      <c r="C111" t="s">
        <v>215</v>
      </c>
      <c r="D111" t="s">
        <v>56</v>
      </c>
    </row>
    <row r="112" spans="1:4" x14ac:dyDescent="0.25">
      <c r="A112" t="s">
        <v>217</v>
      </c>
      <c r="B112" t="s">
        <v>88</v>
      </c>
      <c r="C112" t="s">
        <v>215</v>
      </c>
      <c r="D112" t="s">
        <v>56</v>
      </c>
    </row>
    <row r="113" spans="1:4" x14ac:dyDescent="0.25">
      <c r="A113" t="s">
        <v>218</v>
      </c>
      <c r="B113" t="s">
        <v>136</v>
      </c>
      <c r="C113" t="s">
        <v>215</v>
      </c>
      <c r="D113" t="s">
        <v>56</v>
      </c>
    </row>
    <row r="114" spans="1:4" x14ac:dyDescent="0.25">
      <c r="A114" t="s">
        <v>219</v>
      </c>
      <c r="B114" t="s">
        <v>95</v>
      </c>
      <c r="C114" t="s">
        <v>215</v>
      </c>
      <c r="D114" t="s">
        <v>56</v>
      </c>
    </row>
    <row r="115" spans="1:4" x14ac:dyDescent="0.25">
      <c r="A115" t="s">
        <v>220</v>
      </c>
      <c r="B115" t="s">
        <v>68</v>
      </c>
      <c r="C115" t="s">
        <v>221</v>
      </c>
      <c r="D115" t="s">
        <v>56</v>
      </c>
    </row>
    <row r="116" spans="1:4" x14ac:dyDescent="0.25">
      <c r="A116" t="s">
        <v>222</v>
      </c>
      <c r="B116" t="s">
        <v>131</v>
      </c>
      <c r="C116" t="s">
        <v>221</v>
      </c>
      <c r="D116" t="s">
        <v>56</v>
      </c>
    </row>
    <row r="117" spans="1:4" x14ac:dyDescent="0.25">
      <c r="A117" t="s">
        <v>223</v>
      </c>
      <c r="B117" t="s">
        <v>81</v>
      </c>
      <c r="C117" t="s">
        <v>221</v>
      </c>
      <c r="D117" t="s">
        <v>56</v>
      </c>
    </row>
    <row r="118" spans="1:4" x14ac:dyDescent="0.25">
      <c r="A118" t="s">
        <v>224</v>
      </c>
      <c r="B118" t="s">
        <v>134</v>
      </c>
      <c r="C118" t="s">
        <v>221</v>
      </c>
      <c r="D118" t="s">
        <v>56</v>
      </c>
    </row>
    <row r="119" spans="1:4" x14ac:dyDescent="0.25">
      <c r="A119" t="s">
        <v>225</v>
      </c>
      <c r="B119" t="s">
        <v>88</v>
      </c>
      <c r="C119" t="s">
        <v>221</v>
      </c>
      <c r="D119" t="s">
        <v>56</v>
      </c>
    </row>
    <row r="120" spans="1:4" x14ac:dyDescent="0.25">
      <c r="A120" t="s">
        <v>226</v>
      </c>
      <c r="B120" t="s">
        <v>136</v>
      </c>
      <c r="C120" t="s">
        <v>221</v>
      </c>
      <c r="D120" t="s">
        <v>56</v>
      </c>
    </row>
    <row r="121" spans="1:4" x14ac:dyDescent="0.25">
      <c r="A121" t="s">
        <v>227</v>
      </c>
      <c r="B121" t="s">
        <v>95</v>
      </c>
      <c r="C121" t="s">
        <v>221</v>
      </c>
      <c r="D121" t="s">
        <v>56</v>
      </c>
    </row>
    <row r="122" spans="1:4" x14ac:dyDescent="0.25">
      <c r="A122" t="s">
        <v>228</v>
      </c>
      <c r="B122" t="s">
        <v>68</v>
      </c>
      <c r="C122" t="s">
        <v>229</v>
      </c>
      <c r="D122" t="s">
        <v>56</v>
      </c>
    </row>
    <row r="123" spans="1:4" x14ac:dyDescent="0.25">
      <c r="A123" t="s">
        <v>230</v>
      </c>
      <c r="B123" t="s">
        <v>131</v>
      </c>
      <c r="C123" t="s">
        <v>229</v>
      </c>
      <c r="D123" t="s">
        <v>56</v>
      </c>
    </row>
    <row r="124" spans="1:4" x14ac:dyDescent="0.25">
      <c r="A124" t="s">
        <v>231</v>
      </c>
      <c r="B124" t="s">
        <v>81</v>
      </c>
      <c r="C124" t="s">
        <v>229</v>
      </c>
      <c r="D124" t="s">
        <v>56</v>
      </c>
    </row>
    <row r="125" spans="1:4" x14ac:dyDescent="0.25">
      <c r="A125" t="s">
        <v>232</v>
      </c>
      <c r="B125" t="s">
        <v>134</v>
      </c>
      <c r="C125" t="s">
        <v>229</v>
      </c>
      <c r="D125" t="s">
        <v>56</v>
      </c>
    </row>
    <row r="126" spans="1:4" x14ac:dyDescent="0.25">
      <c r="A126" t="s">
        <v>233</v>
      </c>
      <c r="B126" t="s">
        <v>88</v>
      </c>
      <c r="C126" t="s">
        <v>229</v>
      </c>
      <c r="D126" t="s">
        <v>56</v>
      </c>
    </row>
    <row r="127" spans="1:4" x14ac:dyDescent="0.25">
      <c r="A127" t="s">
        <v>234</v>
      </c>
      <c r="B127" t="s">
        <v>136</v>
      </c>
      <c r="C127" t="s">
        <v>229</v>
      </c>
      <c r="D127" t="s">
        <v>56</v>
      </c>
    </row>
    <row r="128" spans="1:4" x14ac:dyDescent="0.25">
      <c r="A128" t="s">
        <v>235</v>
      </c>
      <c r="B128" t="s">
        <v>95</v>
      </c>
      <c r="C128" t="s">
        <v>229</v>
      </c>
      <c r="D128" t="s">
        <v>56</v>
      </c>
    </row>
    <row r="129" spans="1:4" x14ac:dyDescent="0.25">
      <c r="A129" t="s">
        <v>236</v>
      </c>
      <c r="B129" t="s">
        <v>68</v>
      </c>
      <c r="C129" t="s">
        <v>237</v>
      </c>
      <c r="D129" t="s">
        <v>56</v>
      </c>
    </row>
    <row r="130" spans="1:4" x14ac:dyDescent="0.25">
      <c r="A130" t="s">
        <v>238</v>
      </c>
      <c r="B130" t="s">
        <v>131</v>
      </c>
      <c r="C130" t="s">
        <v>237</v>
      </c>
      <c r="D130" t="s">
        <v>56</v>
      </c>
    </row>
    <row r="131" spans="1:4" x14ac:dyDescent="0.25">
      <c r="A131" t="s">
        <v>239</v>
      </c>
      <c r="B131" t="s">
        <v>81</v>
      </c>
      <c r="C131" t="s">
        <v>237</v>
      </c>
      <c r="D131" t="s">
        <v>56</v>
      </c>
    </row>
    <row r="132" spans="1:4" x14ac:dyDescent="0.25">
      <c r="A132" t="s">
        <v>240</v>
      </c>
      <c r="B132" t="s">
        <v>134</v>
      </c>
      <c r="C132" t="s">
        <v>237</v>
      </c>
      <c r="D132" t="s">
        <v>56</v>
      </c>
    </row>
    <row r="133" spans="1:4" x14ac:dyDescent="0.25">
      <c r="A133" t="s">
        <v>241</v>
      </c>
      <c r="B133" t="s">
        <v>88</v>
      </c>
      <c r="C133" t="s">
        <v>237</v>
      </c>
      <c r="D133" t="s">
        <v>56</v>
      </c>
    </row>
    <row r="134" spans="1:4" x14ac:dyDescent="0.25">
      <c r="A134" t="s">
        <v>242</v>
      </c>
      <c r="B134" t="s">
        <v>136</v>
      </c>
      <c r="C134" t="s">
        <v>237</v>
      </c>
      <c r="D134" t="s">
        <v>56</v>
      </c>
    </row>
    <row r="135" spans="1:4" x14ac:dyDescent="0.25">
      <c r="A135" t="s">
        <v>243</v>
      </c>
      <c r="B135" t="s">
        <v>95</v>
      </c>
      <c r="C135" t="s">
        <v>237</v>
      </c>
      <c r="D135" t="s">
        <v>56</v>
      </c>
    </row>
    <row r="136" spans="1:4" x14ac:dyDescent="0.25">
      <c r="A136" s="5" t="s">
        <v>244</v>
      </c>
      <c r="B136" s="5" t="s">
        <v>245</v>
      </c>
      <c r="C136" s="5" t="s">
        <v>246</v>
      </c>
      <c r="D136" t="s">
        <v>56</v>
      </c>
    </row>
    <row r="137" spans="1:4" x14ac:dyDescent="0.25">
      <c r="A137" s="7" t="s">
        <v>247</v>
      </c>
      <c r="B137" s="5" t="s">
        <v>248</v>
      </c>
      <c r="C137" s="5" t="s">
        <v>249</v>
      </c>
      <c r="D137" s="5" t="s">
        <v>250</v>
      </c>
    </row>
    <row r="138" spans="1:4" x14ac:dyDescent="0.25">
      <c r="A138" s="7" t="s">
        <v>251</v>
      </c>
      <c r="B138" s="5" t="s">
        <v>248</v>
      </c>
      <c r="C138" s="5" t="s">
        <v>252</v>
      </c>
      <c r="D138" s="5" t="s">
        <v>250</v>
      </c>
    </row>
    <row r="139" spans="1:4" x14ac:dyDescent="0.25">
      <c r="A139" s="7" t="s">
        <v>253</v>
      </c>
      <c r="B139" s="5" t="s">
        <v>248</v>
      </c>
      <c r="C139" s="5" t="s">
        <v>254</v>
      </c>
      <c r="D139" s="5" t="s">
        <v>250</v>
      </c>
    </row>
    <row r="140" spans="1:4" x14ac:dyDescent="0.25">
      <c r="A140" s="7" t="s">
        <v>255</v>
      </c>
      <c r="B140" s="5" t="s">
        <v>256</v>
      </c>
      <c r="C140" s="5" t="s">
        <v>249</v>
      </c>
      <c r="D140" s="5" t="s">
        <v>250</v>
      </c>
    </row>
    <row r="141" spans="1:4" x14ac:dyDescent="0.25">
      <c r="A141" s="7" t="s">
        <v>257</v>
      </c>
      <c r="B141" s="5" t="s">
        <v>256</v>
      </c>
      <c r="C141" s="5" t="s">
        <v>252</v>
      </c>
      <c r="D141" s="5" t="s">
        <v>250</v>
      </c>
    </row>
    <row r="142" spans="1:4" x14ac:dyDescent="0.25">
      <c r="A142" s="7" t="s">
        <v>258</v>
      </c>
      <c r="B142" s="5" t="s">
        <v>256</v>
      </c>
      <c r="C142" s="5" t="s">
        <v>254</v>
      </c>
      <c r="D142" s="5" t="s">
        <v>250</v>
      </c>
    </row>
    <row r="143" spans="1:4" x14ac:dyDescent="0.25">
      <c r="A143" s="7" t="s">
        <v>259</v>
      </c>
      <c r="B143" s="5" t="s">
        <v>248</v>
      </c>
      <c r="C143" s="5" t="s">
        <v>260</v>
      </c>
      <c r="D143" s="5" t="s">
        <v>250</v>
      </c>
    </row>
    <row r="144" spans="1:4" x14ac:dyDescent="0.25">
      <c r="A144" s="7" t="s">
        <v>261</v>
      </c>
      <c r="B144" s="5" t="s">
        <v>248</v>
      </c>
      <c r="C144" s="5" t="s">
        <v>262</v>
      </c>
      <c r="D144" s="5" t="s">
        <v>250</v>
      </c>
    </row>
    <row r="145" spans="1:4" x14ac:dyDescent="0.25">
      <c r="A145" s="7" t="s">
        <v>263</v>
      </c>
      <c r="B145" s="5" t="s">
        <v>248</v>
      </c>
      <c r="C145" s="5" t="s">
        <v>264</v>
      </c>
      <c r="D145" s="5" t="s">
        <v>250</v>
      </c>
    </row>
    <row r="146" spans="1:4" x14ac:dyDescent="0.25">
      <c r="A146" s="7" t="s">
        <v>265</v>
      </c>
      <c r="B146" s="5" t="s">
        <v>266</v>
      </c>
      <c r="C146" s="5" t="s">
        <v>249</v>
      </c>
      <c r="D146" s="5" t="s">
        <v>250</v>
      </c>
    </row>
    <row r="147" spans="1:4" x14ac:dyDescent="0.25">
      <c r="A147" s="7" t="s">
        <v>267</v>
      </c>
      <c r="B147" s="5" t="s">
        <v>266</v>
      </c>
      <c r="C147" s="5" t="s">
        <v>252</v>
      </c>
      <c r="D147" s="5" t="s">
        <v>250</v>
      </c>
    </row>
    <row r="148" spans="1:4" x14ac:dyDescent="0.25">
      <c r="A148" s="7" t="s">
        <v>268</v>
      </c>
      <c r="B148" s="5" t="s">
        <v>266</v>
      </c>
      <c r="C148" s="5" t="s">
        <v>254</v>
      </c>
      <c r="D148" s="5" t="s">
        <v>250</v>
      </c>
    </row>
    <row r="149" spans="1:4" x14ac:dyDescent="0.25">
      <c r="A149" s="7" t="s">
        <v>269</v>
      </c>
      <c r="B149" s="5" t="s">
        <v>266</v>
      </c>
      <c r="C149" s="5" t="s">
        <v>270</v>
      </c>
      <c r="D149" s="5" t="s">
        <v>250</v>
      </c>
    </row>
    <row r="150" spans="1:4" x14ac:dyDescent="0.25">
      <c r="A150" s="7" t="s">
        <v>271</v>
      </c>
      <c r="B150" s="5" t="s">
        <v>272</v>
      </c>
      <c r="C150" s="5" t="s">
        <v>249</v>
      </c>
      <c r="D150" s="5" t="s">
        <v>250</v>
      </c>
    </row>
    <row r="151" spans="1:4" x14ac:dyDescent="0.25">
      <c r="A151" s="7" t="s">
        <v>273</v>
      </c>
      <c r="B151" s="5" t="s">
        <v>272</v>
      </c>
      <c r="C151" s="5" t="s">
        <v>252</v>
      </c>
      <c r="D151" s="5" t="s">
        <v>250</v>
      </c>
    </row>
    <row r="152" spans="1:4" x14ac:dyDescent="0.25">
      <c r="A152" s="7" t="s">
        <v>274</v>
      </c>
      <c r="B152" s="5" t="s">
        <v>272</v>
      </c>
      <c r="C152" s="5" t="s">
        <v>254</v>
      </c>
      <c r="D152" s="5" t="s">
        <v>250</v>
      </c>
    </row>
    <row r="153" spans="1:4" x14ac:dyDescent="0.25">
      <c r="A153" s="7" t="s">
        <v>275</v>
      </c>
      <c r="B153" s="5" t="s">
        <v>266</v>
      </c>
      <c r="C153" s="5" t="s">
        <v>276</v>
      </c>
      <c r="D153" s="5" t="s">
        <v>250</v>
      </c>
    </row>
    <row r="154" spans="1:4" x14ac:dyDescent="0.25">
      <c r="A154" s="7" t="s">
        <v>277</v>
      </c>
      <c r="B154" s="5" t="s">
        <v>266</v>
      </c>
      <c r="C154" s="5" t="s">
        <v>278</v>
      </c>
      <c r="D154" s="5" t="s">
        <v>250</v>
      </c>
    </row>
    <row r="155" spans="1:4" x14ac:dyDescent="0.25">
      <c r="A155" s="7" t="s">
        <v>279</v>
      </c>
      <c r="B155" s="5" t="s">
        <v>266</v>
      </c>
      <c r="C155" s="8" t="s">
        <v>280</v>
      </c>
      <c r="D155" s="5" t="s">
        <v>250</v>
      </c>
    </row>
    <row r="156" spans="1:4" x14ac:dyDescent="0.25">
      <c r="A156" s="7" t="s">
        <v>281</v>
      </c>
      <c r="B156" s="5" t="s">
        <v>282</v>
      </c>
      <c r="C156" s="5" t="s">
        <v>283</v>
      </c>
      <c r="D156" s="5" t="s">
        <v>250</v>
      </c>
    </row>
    <row r="157" spans="1:4" x14ac:dyDescent="0.25">
      <c r="A157" s="7" t="s">
        <v>284</v>
      </c>
      <c r="B157" s="5" t="s">
        <v>68</v>
      </c>
      <c r="C157" s="5" t="s">
        <v>285</v>
      </c>
      <c r="D157" s="5" t="s">
        <v>250</v>
      </c>
    </row>
    <row r="158" spans="1:4" x14ac:dyDescent="0.25">
      <c r="A158" s="7" t="s">
        <v>286</v>
      </c>
      <c r="B158" s="5" t="s">
        <v>256</v>
      </c>
      <c r="C158" s="5" t="s">
        <v>264</v>
      </c>
      <c r="D158" s="5" t="s">
        <v>250</v>
      </c>
    </row>
    <row r="159" spans="1:4" x14ac:dyDescent="0.25">
      <c r="A159" s="7" t="s">
        <v>287</v>
      </c>
      <c r="B159" s="5" t="s">
        <v>288</v>
      </c>
      <c r="C159" s="5" t="s">
        <v>249</v>
      </c>
      <c r="D159" s="5" t="s">
        <v>250</v>
      </c>
    </row>
    <row r="160" spans="1:4" x14ac:dyDescent="0.25">
      <c r="A160" s="7" t="s">
        <v>289</v>
      </c>
      <c r="B160" s="5" t="s">
        <v>288</v>
      </c>
      <c r="C160" s="5" t="s">
        <v>252</v>
      </c>
      <c r="D160" s="5" t="s">
        <v>250</v>
      </c>
    </row>
    <row r="161" spans="1:4" x14ac:dyDescent="0.25">
      <c r="A161" s="7" t="s">
        <v>290</v>
      </c>
      <c r="B161" s="5" t="s">
        <v>288</v>
      </c>
      <c r="C161" s="5" t="s">
        <v>254</v>
      </c>
      <c r="D161" s="5" t="s">
        <v>250</v>
      </c>
    </row>
    <row r="162" spans="1:4" x14ac:dyDescent="0.25">
      <c r="A162" s="7" t="s">
        <v>291</v>
      </c>
      <c r="B162" s="5" t="s">
        <v>272</v>
      </c>
      <c r="C162" s="5" t="s">
        <v>270</v>
      </c>
      <c r="D162" s="5" t="s">
        <v>250</v>
      </c>
    </row>
    <row r="163" spans="1:4" x14ac:dyDescent="0.25">
      <c r="A163" s="7" t="s">
        <v>292</v>
      </c>
      <c r="B163" s="5" t="s">
        <v>293</v>
      </c>
      <c r="C163" s="5" t="s">
        <v>249</v>
      </c>
      <c r="D163" s="5" t="s">
        <v>250</v>
      </c>
    </row>
    <row r="164" spans="1:4" x14ac:dyDescent="0.25">
      <c r="A164" s="7" t="s">
        <v>294</v>
      </c>
      <c r="B164" s="5" t="s">
        <v>293</v>
      </c>
      <c r="C164" s="5" t="s">
        <v>252</v>
      </c>
      <c r="D164" s="5" t="s">
        <v>250</v>
      </c>
    </row>
    <row r="165" spans="1:4" x14ac:dyDescent="0.25">
      <c r="A165" s="7" t="s">
        <v>295</v>
      </c>
      <c r="B165" s="5" t="s">
        <v>293</v>
      </c>
      <c r="C165" s="5" t="s">
        <v>254</v>
      </c>
      <c r="D165" s="5" t="s">
        <v>250</v>
      </c>
    </row>
    <row r="166" spans="1:4" x14ac:dyDescent="0.25">
      <c r="A166" s="7" t="s">
        <v>296</v>
      </c>
      <c r="B166" s="5" t="s">
        <v>272</v>
      </c>
      <c r="C166" s="5" t="s">
        <v>276</v>
      </c>
      <c r="D166" s="5" t="s">
        <v>250</v>
      </c>
    </row>
    <row r="167" spans="1:4" x14ac:dyDescent="0.25">
      <c r="A167" s="7" t="s">
        <v>297</v>
      </c>
      <c r="B167" s="5" t="s">
        <v>272</v>
      </c>
      <c r="C167" s="5" t="s">
        <v>278</v>
      </c>
      <c r="D167" s="5" t="s">
        <v>250</v>
      </c>
    </row>
    <row r="168" spans="1:4" x14ac:dyDescent="0.25">
      <c r="A168" s="7" t="s">
        <v>298</v>
      </c>
      <c r="B168" s="5" t="s">
        <v>272</v>
      </c>
      <c r="C168" s="8" t="s">
        <v>280</v>
      </c>
      <c r="D168" s="5" t="s">
        <v>250</v>
      </c>
    </row>
    <row r="169" spans="1:4" x14ac:dyDescent="0.25">
      <c r="A169" s="5" t="s">
        <v>299</v>
      </c>
      <c r="B169" s="5" t="s">
        <v>131</v>
      </c>
      <c r="C169" s="5" t="s">
        <v>285</v>
      </c>
      <c r="D169" s="5" t="s">
        <v>250</v>
      </c>
    </row>
    <row r="170" spans="1:4" x14ac:dyDescent="0.25">
      <c r="A170" s="5" t="s">
        <v>300</v>
      </c>
      <c r="B170" s="5" t="s">
        <v>248</v>
      </c>
      <c r="C170" s="5" t="s">
        <v>301</v>
      </c>
      <c r="D170" s="5" t="s">
        <v>250</v>
      </c>
    </row>
    <row r="171" spans="1:4" x14ac:dyDescent="0.25">
      <c r="A171" s="5" t="s">
        <v>304</v>
      </c>
      <c r="B171" s="5" t="s">
        <v>81</v>
      </c>
      <c r="C171" s="5" t="s">
        <v>305</v>
      </c>
      <c r="D171" s="5" t="s">
        <v>306</v>
      </c>
    </row>
    <row r="172" spans="1:4" x14ac:dyDescent="0.25">
      <c r="A172" s="5" t="s">
        <v>307</v>
      </c>
      <c r="B172" s="5" t="s">
        <v>88</v>
      </c>
      <c r="C172" s="5" t="s">
        <v>305</v>
      </c>
      <c r="D172" s="5" t="s">
        <v>306</v>
      </c>
    </row>
    <row r="173" spans="1:4" x14ac:dyDescent="0.25">
      <c r="A173" s="5" t="s">
        <v>308</v>
      </c>
      <c r="B173" s="5" t="s">
        <v>95</v>
      </c>
      <c r="C173" s="5" t="s">
        <v>305</v>
      </c>
      <c r="D173" s="5" t="s">
        <v>306</v>
      </c>
    </row>
    <row r="174" spans="1:4" x14ac:dyDescent="0.25">
      <c r="A174" s="5" t="s">
        <v>309</v>
      </c>
      <c r="B174" s="5" t="s">
        <v>81</v>
      </c>
      <c r="C174" s="5" t="s">
        <v>2387</v>
      </c>
      <c r="D174" s="5" t="s">
        <v>306</v>
      </c>
    </row>
    <row r="175" spans="1:4" x14ac:dyDescent="0.25">
      <c r="A175" s="5" t="s">
        <v>311</v>
      </c>
      <c r="B175" s="5" t="s">
        <v>134</v>
      </c>
      <c r="C175" s="5" t="s">
        <v>2387</v>
      </c>
      <c r="D175" s="5" t="s">
        <v>306</v>
      </c>
    </row>
    <row r="176" spans="1:4" x14ac:dyDescent="0.25">
      <c r="A176" s="5" t="s">
        <v>312</v>
      </c>
      <c r="B176" s="5" t="s">
        <v>88</v>
      </c>
      <c r="C176" s="5" t="s">
        <v>2387</v>
      </c>
      <c r="D176" s="5" t="s">
        <v>306</v>
      </c>
    </row>
    <row r="177" spans="1:4" x14ac:dyDescent="0.25">
      <c r="A177" s="5" t="s">
        <v>313</v>
      </c>
      <c r="B177" s="5" t="s">
        <v>136</v>
      </c>
      <c r="C177" s="5" t="s">
        <v>2387</v>
      </c>
      <c r="D177" s="5" t="s">
        <v>306</v>
      </c>
    </row>
    <row r="178" spans="1:4" x14ac:dyDescent="0.25">
      <c r="A178" s="5" t="s">
        <v>314</v>
      </c>
      <c r="B178" s="5" t="s">
        <v>95</v>
      </c>
      <c r="C178" s="5" t="s">
        <v>2387</v>
      </c>
      <c r="D178" s="5" t="s">
        <v>306</v>
      </c>
    </row>
    <row r="179" spans="1:4" x14ac:dyDescent="0.25">
      <c r="A179" s="5" t="s">
        <v>315</v>
      </c>
      <c r="B179" s="5" t="s">
        <v>81</v>
      </c>
      <c r="C179" s="5" t="s">
        <v>316</v>
      </c>
      <c r="D179" s="5" t="s">
        <v>306</v>
      </c>
    </row>
    <row r="180" spans="1:4" x14ac:dyDescent="0.25">
      <c r="A180" s="5" t="s">
        <v>317</v>
      </c>
      <c r="B180" s="5" t="s">
        <v>134</v>
      </c>
      <c r="C180" s="5" t="s">
        <v>316</v>
      </c>
      <c r="D180" s="5" t="s">
        <v>306</v>
      </c>
    </row>
    <row r="181" spans="1:4" x14ac:dyDescent="0.25">
      <c r="A181" s="5" t="s">
        <v>318</v>
      </c>
      <c r="B181" s="5" t="s">
        <v>88</v>
      </c>
      <c r="C181" s="5" t="s">
        <v>316</v>
      </c>
      <c r="D181" s="5" t="s">
        <v>306</v>
      </c>
    </row>
    <row r="182" spans="1:4" x14ac:dyDescent="0.25">
      <c r="A182" s="5" t="s">
        <v>319</v>
      </c>
      <c r="B182" s="5" t="s">
        <v>136</v>
      </c>
      <c r="C182" s="5" t="s">
        <v>316</v>
      </c>
      <c r="D182" s="5" t="s">
        <v>306</v>
      </c>
    </row>
    <row r="183" spans="1:4" x14ac:dyDescent="0.25">
      <c r="A183" s="5" t="s">
        <v>320</v>
      </c>
      <c r="B183" s="5" t="s">
        <v>95</v>
      </c>
      <c r="C183" s="5" t="s">
        <v>316</v>
      </c>
      <c r="D183" s="5" t="s">
        <v>306</v>
      </c>
    </row>
    <row r="184" spans="1:4" x14ac:dyDescent="0.25">
      <c r="A184" s="5" t="s">
        <v>321</v>
      </c>
      <c r="B184" s="5" t="s">
        <v>81</v>
      </c>
      <c r="C184" s="5" t="s">
        <v>322</v>
      </c>
      <c r="D184" s="5" t="s">
        <v>306</v>
      </c>
    </row>
    <row r="185" spans="1:4" x14ac:dyDescent="0.25">
      <c r="A185" s="5" t="s">
        <v>323</v>
      </c>
      <c r="B185" s="5" t="s">
        <v>88</v>
      </c>
      <c r="C185" s="5" t="s">
        <v>322</v>
      </c>
      <c r="D185" s="5" t="s">
        <v>306</v>
      </c>
    </row>
    <row r="186" spans="1:4" x14ac:dyDescent="0.25">
      <c r="A186" s="5" t="s">
        <v>324</v>
      </c>
      <c r="B186" s="5" t="s">
        <v>95</v>
      </c>
      <c r="C186" s="5" t="s">
        <v>322</v>
      </c>
      <c r="D186" s="5" t="s">
        <v>306</v>
      </c>
    </row>
    <row r="187" spans="1:4" x14ac:dyDescent="0.25">
      <c r="A187" s="5" t="s">
        <v>325</v>
      </c>
      <c r="B187" s="5" t="s">
        <v>81</v>
      </c>
      <c r="C187" s="5" t="s">
        <v>326</v>
      </c>
      <c r="D187" s="5" t="s">
        <v>306</v>
      </c>
    </row>
    <row r="188" spans="1:4" x14ac:dyDescent="0.25">
      <c r="A188" s="5" t="s">
        <v>327</v>
      </c>
      <c r="B188" s="5" t="s">
        <v>88</v>
      </c>
      <c r="C188" s="5" t="s">
        <v>326</v>
      </c>
      <c r="D188" s="5" t="s">
        <v>306</v>
      </c>
    </row>
    <row r="189" spans="1:4" x14ac:dyDescent="0.25">
      <c r="A189" s="5" t="s">
        <v>328</v>
      </c>
      <c r="B189" s="5" t="s">
        <v>95</v>
      </c>
      <c r="C189" s="5" t="s">
        <v>326</v>
      </c>
      <c r="D189" s="5" t="s">
        <v>306</v>
      </c>
    </row>
    <row r="190" spans="1:4" x14ac:dyDescent="0.25">
      <c r="A190" s="5" t="s">
        <v>329</v>
      </c>
      <c r="B190" s="5" t="s">
        <v>81</v>
      </c>
      <c r="C190" s="5" t="s">
        <v>330</v>
      </c>
      <c r="D190" s="5" t="s">
        <v>306</v>
      </c>
    </row>
    <row r="191" spans="1:4" x14ac:dyDescent="0.25">
      <c r="A191" s="5" t="s">
        <v>331</v>
      </c>
      <c r="B191" s="5" t="s">
        <v>134</v>
      </c>
      <c r="C191" s="5" t="s">
        <v>330</v>
      </c>
      <c r="D191" s="5" t="s">
        <v>306</v>
      </c>
    </row>
    <row r="192" spans="1:4" x14ac:dyDescent="0.25">
      <c r="A192" s="5" t="s">
        <v>332</v>
      </c>
      <c r="B192" s="5" t="s">
        <v>88</v>
      </c>
      <c r="C192" s="5" t="s">
        <v>330</v>
      </c>
      <c r="D192" s="5" t="s">
        <v>306</v>
      </c>
    </row>
    <row r="193" spans="1:4" x14ac:dyDescent="0.25">
      <c r="A193" s="5" t="s">
        <v>333</v>
      </c>
      <c r="B193" s="5" t="s">
        <v>136</v>
      </c>
      <c r="C193" s="5" t="s">
        <v>330</v>
      </c>
      <c r="D193" s="5" t="s">
        <v>306</v>
      </c>
    </row>
    <row r="194" spans="1:4" x14ac:dyDescent="0.25">
      <c r="A194" s="5" t="s">
        <v>334</v>
      </c>
      <c r="B194" s="5" t="s">
        <v>95</v>
      </c>
      <c r="C194" s="5" t="s">
        <v>330</v>
      </c>
      <c r="D194" s="5" t="s">
        <v>306</v>
      </c>
    </row>
    <row r="195" spans="1:4" x14ac:dyDescent="0.25">
      <c r="A195" s="5" t="s">
        <v>335</v>
      </c>
      <c r="B195" s="5" t="s">
        <v>134</v>
      </c>
      <c r="C195" s="5" t="s">
        <v>336</v>
      </c>
      <c r="D195" s="5" t="s">
        <v>306</v>
      </c>
    </row>
    <row r="196" spans="1:4" x14ac:dyDescent="0.25">
      <c r="A196" s="5" t="s">
        <v>337</v>
      </c>
      <c r="B196" s="5" t="s">
        <v>136</v>
      </c>
      <c r="C196" s="5" t="s">
        <v>336</v>
      </c>
      <c r="D196" s="5" t="s">
        <v>306</v>
      </c>
    </row>
    <row r="197" spans="1:4" x14ac:dyDescent="0.25">
      <c r="A197" s="5" t="s">
        <v>338</v>
      </c>
      <c r="B197" s="5" t="s">
        <v>134</v>
      </c>
      <c r="C197" s="5" t="s">
        <v>339</v>
      </c>
      <c r="D197" s="5" t="s">
        <v>306</v>
      </c>
    </row>
    <row r="198" spans="1:4" x14ac:dyDescent="0.25">
      <c r="A198" s="5" t="s">
        <v>340</v>
      </c>
      <c r="B198" s="5" t="s">
        <v>136</v>
      </c>
      <c r="C198" s="5" t="s">
        <v>339</v>
      </c>
      <c r="D198" s="5" t="s">
        <v>306</v>
      </c>
    </row>
    <row r="199" spans="1:4" x14ac:dyDescent="0.25">
      <c r="A199" s="5" t="s">
        <v>341</v>
      </c>
      <c r="B199" s="5" t="s">
        <v>134</v>
      </c>
      <c r="C199" s="5" t="s">
        <v>342</v>
      </c>
      <c r="D199" s="5" t="s">
        <v>306</v>
      </c>
    </row>
    <row r="200" spans="1:4" x14ac:dyDescent="0.25">
      <c r="A200" s="5" t="s">
        <v>343</v>
      </c>
      <c r="B200" s="5" t="s">
        <v>136</v>
      </c>
      <c r="C200" s="5" t="s">
        <v>342</v>
      </c>
      <c r="D200" s="5" t="s">
        <v>306</v>
      </c>
    </row>
    <row r="201" spans="1:4" x14ac:dyDescent="0.25">
      <c r="A201" s="5" t="s">
        <v>306</v>
      </c>
      <c r="B201" s="5"/>
      <c r="C201" s="5"/>
      <c r="D201" s="5" t="s">
        <v>306</v>
      </c>
    </row>
    <row r="202" spans="1:4" x14ac:dyDescent="0.25">
      <c r="A202" t="s">
        <v>344</v>
      </c>
      <c r="B202" t="s">
        <v>81</v>
      </c>
      <c r="C202" t="s">
        <v>345</v>
      </c>
      <c r="D202" t="s">
        <v>346</v>
      </c>
    </row>
    <row r="203" spans="1:4" x14ac:dyDescent="0.25">
      <c r="A203" t="s">
        <v>347</v>
      </c>
      <c r="B203" t="s">
        <v>88</v>
      </c>
      <c r="C203" t="s">
        <v>345</v>
      </c>
      <c r="D203" t="s">
        <v>346</v>
      </c>
    </row>
    <row r="204" spans="1:4" x14ac:dyDescent="0.25">
      <c r="A204" t="s">
        <v>348</v>
      </c>
      <c r="B204" t="s">
        <v>95</v>
      </c>
      <c r="C204" t="s">
        <v>345</v>
      </c>
      <c r="D204" t="s">
        <v>346</v>
      </c>
    </row>
    <row r="205" spans="1:4" x14ac:dyDescent="0.25">
      <c r="A205" t="s">
        <v>349</v>
      </c>
      <c r="B205" t="s">
        <v>68</v>
      </c>
      <c r="C205" t="s">
        <v>345</v>
      </c>
      <c r="D205" t="s">
        <v>346</v>
      </c>
    </row>
    <row r="206" spans="1:4" x14ac:dyDescent="0.25">
      <c r="A206" t="s">
        <v>350</v>
      </c>
      <c r="B206" t="s">
        <v>81</v>
      </c>
      <c r="C206" t="s">
        <v>351</v>
      </c>
      <c r="D206" t="s">
        <v>346</v>
      </c>
    </row>
    <row r="207" spans="1:4" x14ac:dyDescent="0.25">
      <c r="A207" t="s">
        <v>352</v>
      </c>
      <c r="B207" t="s">
        <v>88</v>
      </c>
      <c r="C207" t="s">
        <v>351</v>
      </c>
      <c r="D207" t="s">
        <v>346</v>
      </c>
    </row>
    <row r="208" spans="1:4" x14ac:dyDescent="0.25">
      <c r="A208" t="s">
        <v>353</v>
      </c>
      <c r="B208" t="s">
        <v>95</v>
      </c>
      <c r="C208" t="s">
        <v>351</v>
      </c>
      <c r="D208" t="s">
        <v>346</v>
      </c>
    </row>
    <row r="209" spans="1:4" x14ac:dyDescent="0.25">
      <c r="A209" t="s">
        <v>354</v>
      </c>
      <c r="B209" t="s">
        <v>68</v>
      </c>
      <c r="C209" t="s">
        <v>351</v>
      </c>
      <c r="D209" t="s">
        <v>346</v>
      </c>
    </row>
    <row r="210" spans="1:4" x14ac:dyDescent="0.25">
      <c r="A210" t="s">
        <v>355</v>
      </c>
      <c r="B210" t="s">
        <v>81</v>
      </c>
      <c r="C210" t="s">
        <v>356</v>
      </c>
      <c r="D210" t="s">
        <v>346</v>
      </c>
    </row>
    <row r="211" spans="1:4" x14ac:dyDescent="0.25">
      <c r="A211" t="s">
        <v>357</v>
      </c>
      <c r="B211" t="s">
        <v>88</v>
      </c>
      <c r="C211" t="s">
        <v>356</v>
      </c>
      <c r="D211" t="s">
        <v>346</v>
      </c>
    </row>
    <row r="212" spans="1:4" x14ac:dyDescent="0.25">
      <c r="A212" t="s">
        <v>358</v>
      </c>
      <c r="B212" t="s">
        <v>95</v>
      </c>
      <c r="C212" t="s">
        <v>356</v>
      </c>
      <c r="D212" t="s">
        <v>346</v>
      </c>
    </row>
    <row r="213" spans="1:4" x14ac:dyDescent="0.25">
      <c r="A213" t="s">
        <v>359</v>
      </c>
      <c r="B213" t="s">
        <v>68</v>
      </c>
      <c r="C213" t="s">
        <v>356</v>
      </c>
      <c r="D213" t="s">
        <v>346</v>
      </c>
    </row>
    <row r="214" spans="1:4" x14ac:dyDescent="0.25">
      <c r="A214" t="s">
        <v>360</v>
      </c>
      <c r="B214" t="s">
        <v>81</v>
      </c>
      <c r="C214" t="s">
        <v>361</v>
      </c>
      <c r="D214" t="s">
        <v>346</v>
      </c>
    </row>
    <row r="215" spans="1:4" x14ac:dyDescent="0.25">
      <c r="A215" t="s">
        <v>362</v>
      </c>
      <c r="B215" t="s">
        <v>88</v>
      </c>
      <c r="C215" t="s">
        <v>361</v>
      </c>
      <c r="D215" t="s">
        <v>346</v>
      </c>
    </row>
    <row r="216" spans="1:4" x14ac:dyDescent="0.25">
      <c r="A216" t="s">
        <v>363</v>
      </c>
      <c r="B216" t="s">
        <v>95</v>
      </c>
      <c r="C216" t="s">
        <v>361</v>
      </c>
      <c r="D216" t="s">
        <v>346</v>
      </c>
    </row>
    <row r="217" spans="1:4" x14ac:dyDescent="0.25">
      <c r="A217" t="s">
        <v>364</v>
      </c>
      <c r="B217" t="s">
        <v>68</v>
      </c>
      <c r="C217" t="s">
        <v>361</v>
      </c>
      <c r="D217" t="s">
        <v>346</v>
      </c>
    </row>
    <row r="218" spans="1:4" x14ac:dyDescent="0.25">
      <c r="A218" t="s">
        <v>365</v>
      </c>
      <c r="B218" t="s">
        <v>81</v>
      </c>
      <c r="C218" t="s">
        <v>366</v>
      </c>
      <c r="D218" t="s">
        <v>346</v>
      </c>
    </row>
    <row r="219" spans="1:4" x14ac:dyDescent="0.25">
      <c r="A219" t="s">
        <v>367</v>
      </c>
      <c r="B219" t="s">
        <v>88</v>
      </c>
      <c r="C219" t="s">
        <v>366</v>
      </c>
      <c r="D219" t="s">
        <v>346</v>
      </c>
    </row>
    <row r="220" spans="1:4" x14ac:dyDescent="0.25">
      <c r="A220" t="s">
        <v>368</v>
      </c>
      <c r="B220" t="s">
        <v>95</v>
      </c>
      <c r="C220" t="s">
        <v>366</v>
      </c>
      <c r="D220" t="s">
        <v>346</v>
      </c>
    </row>
    <row r="221" spans="1:4" x14ac:dyDescent="0.25">
      <c r="A221" t="s">
        <v>369</v>
      </c>
      <c r="B221" t="s">
        <v>68</v>
      </c>
      <c r="C221" t="s">
        <v>366</v>
      </c>
      <c r="D221" t="s">
        <v>346</v>
      </c>
    </row>
    <row r="222" spans="1:4" x14ac:dyDescent="0.25">
      <c r="A222" t="s">
        <v>370</v>
      </c>
      <c r="B222" t="s">
        <v>68</v>
      </c>
      <c r="C222" t="s">
        <v>371</v>
      </c>
      <c r="D222" t="s">
        <v>346</v>
      </c>
    </row>
    <row r="223" spans="1:4" x14ac:dyDescent="0.25">
      <c r="A223" t="s">
        <v>372</v>
      </c>
      <c r="B223" t="s">
        <v>81</v>
      </c>
      <c r="C223" t="s">
        <v>371</v>
      </c>
      <c r="D223" t="s">
        <v>346</v>
      </c>
    </row>
    <row r="224" spans="1:4" x14ac:dyDescent="0.25">
      <c r="A224" t="s">
        <v>373</v>
      </c>
      <c r="B224" t="s">
        <v>88</v>
      </c>
      <c r="C224" t="s">
        <v>371</v>
      </c>
      <c r="D224" t="s">
        <v>346</v>
      </c>
    </row>
    <row r="225" spans="1:4" x14ac:dyDescent="0.25">
      <c r="A225" t="s">
        <v>374</v>
      </c>
      <c r="B225" t="s">
        <v>95</v>
      </c>
      <c r="C225" t="s">
        <v>371</v>
      </c>
      <c r="D225" t="s">
        <v>346</v>
      </c>
    </row>
    <row r="226" spans="1:4" x14ac:dyDescent="0.25">
      <c r="A226" t="s">
        <v>375</v>
      </c>
      <c r="B226" t="s">
        <v>68</v>
      </c>
      <c r="C226" t="s">
        <v>376</v>
      </c>
      <c r="D226" t="s">
        <v>346</v>
      </c>
    </row>
    <row r="227" spans="1:4" x14ac:dyDescent="0.25">
      <c r="A227" t="s">
        <v>377</v>
      </c>
      <c r="B227" t="s">
        <v>81</v>
      </c>
      <c r="C227" t="s">
        <v>376</v>
      </c>
      <c r="D227" t="s">
        <v>346</v>
      </c>
    </row>
    <row r="228" spans="1:4" x14ac:dyDescent="0.25">
      <c r="A228" t="s">
        <v>378</v>
      </c>
      <c r="B228" t="s">
        <v>88</v>
      </c>
      <c r="C228" t="s">
        <v>376</v>
      </c>
      <c r="D228" t="s">
        <v>346</v>
      </c>
    </row>
    <row r="229" spans="1:4" x14ac:dyDescent="0.25">
      <c r="A229" t="s">
        <v>379</v>
      </c>
      <c r="B229" t="s">
        <v>95</v>
      </c>
      <c r="C229" t="s">
        <v>376</v>
      </c>
      <c r="D229" t="s">
        <v>346</v>
      </c>
    </row>
    <row r="230" spans="1:4" x14ac:dyDescent="0.25">
      <c r="A230" t="s">
        <v>380</v>
      </c>
      <c r="B230" t="s">
        <v>68</v>
      </c>
      <c r="C230" t="s">
        <v>381</v>
      </c>
      <c r="D230" t="s">
        <v>346</v>
      </c>
    </row>
    <row r="231" spans="1:4" x14ac:dyDescent="0.25">
      <c r="A231" t="s">
        <v>382</v>
      </c>
      <c r="B231" t="s">
        <v>81</v>
      </c>
      <c r="C231" t="s">
        <v>381</v>
      </c>
      <c r="D231" t="s">
        <v>346</v>
      </c>
    </row>
    <row r="232" spans="1:4" x14ac:dyDescent="0.25">
      <c r="A232" t="s">
        <v>383</v>
      </c>
      <c r="B232" t="s">
        <v>88</v>
      </c>
      <c r="C232" t="s">
        <v>381</v>
      </c>
      <c r="D232" t="s">
        <v>346</v>
      </c>
    </row>
    <row r="233" spans="1:4" x14ac:dyDescent="0.25">
      <c r="A233" t="s">
        <v>384</v>
      </c>
      <c r="B233" t="s">
        <v>95</v>
      </c>
      <c r="C233" t="s">
        <v>381</v>
      </c>
      <c r="D233" t="s">
        <v>346</v>
      </c>
    </row>
    <row r="234" spans="1:4" x14ac:dyDescent="0.25">
      <c r="A234" t="s">
        <v>385</v>
      </c>
      <c r="B234" t="s">
        <v>81</v>
      </c>
      <c r="C234" t="s">
        <v>386</v>
      </c>
      <c r="D234" t="s">
        <v>346</v>
      </c>
    </row>
    <row r="235" spans="1:4" x14ac:dyDescent="0.25">
      <c r="A235" t="s">
        <v>387</v>
      </c>
      <c r="B235" t="s">
        <v>88</v>
      </c>
      <c r="C235" t="s">
        <v>386</v>
      </c>
      <c r="D235" t="s">
        <v>346</v>
      </c>
    </row>
    <row r="236" spans="1:4" x14ac:dyDescent="0.25">
      <c r="A236" t="s">
        <v>388</v>
      </c>
      <c r="B236" t="s">
        <v>95</v>
      </c>
      <c r="C236" t="s">
        <v>386</v>
      </c>
      <c r="D236" t="s">
        <v>346</v>
      </c>
    </row>
    <row r="237" spans="1:4" x14ac:dyDescent="0.25">
      <c r="A237" t="s">
        <v>389</v>
      </c>
      <c r="B237" t="s">
        <v>131</v>
      </c>
      <c r="C237" t="s">
        <v>390</v>
      </c>
      <c r="D237" t="s">
        <v>346</v>
      </c>
    </row>
    <row r="238" spans="1:4" x14ac:dyDescent="0.25">
      <c r="A238" t="s">
        <v>391</v>
      </c>
      <c r="B238" t="s">
        <v>134</v>
      </c>
      <c r="C238" t="s">
        <v>390</v>
      </c>
      <c r="D238" t="s">
        <v>346</v>
      </c>
    </row>
    <row r="239" spans="1:4" x14ac:dyDescent="0.25">
      <c r="A239" t="s">
        <v>392</v>
      </c>
      <c r="B239" t="s">
        <v>136</v>
      </c>
      <c r="C239" t="s">
        <v>390</v>
      </c>
      <c r="D239" t="s">
        <v>346</v>
      </c>
    </row>
    <row r="240" spans="1:4" x14ac:dyDescent="0.25">
      <c r="A240" t="s">
        <v>393</v>
      </c>
      <c r="B240" t="s">
        <v>131</v>
      </c>
      <c r="C240" t="s">
        <v>394</v>
      </c>
      <c r="D240" t="s">
        <v>346</v>
      </c>
    </row>
    <row r="241" spans="1:4" x14ac:dyDescent="0.25">
      <c r="A241" t="s">
        <v>395</v>
      </c>
      <c r="B241" t="s">
        <v>134</v>
      </c>
      <c r="C241" t="s">
        <v>394</v>
      </c>
      <c r="D241" t="s">
        <v>346</v>
      </c>
    </row>
    <row r="242" spans="1:4" x14ac:dyDescent="0.25">
      <c r="A242" t="s">
        <v>396</v>
      </c>
      <c r="B242" t="s">
        <v>136</v>
      </c>
      <c r="C242" t="s">
        <v>394</v>
      </c>
      <c r="D242" t="s">
        <v>346</v>
      </c>
    </row>
    <row r="243" spans="1:4" x14ac:dyDescent="0.25">
      <c r="A243" t="s">
        <v>397</v>
      </c>
      <c r="B243" t="s">
        <v>131</v>
      </c>
      <c r="C243" t="s">
        <v>398</v>
      </c>
      <c r="D243" t="s">
        <v>346</v>
      </c>
    </row>
    <row r="244" spans="1:4" x14ac:dyDescent="0.25">
      <c r="A244" t="s">
        <v>399</v>
      </c>
      <c r="B244" t="s">
        <v>134</v>
      </c>
      <c r="C244" t="s">
        <v>398</v>
      </c>
      <c r="D244" t="s">
        <v>346</v>
      </c>
    </row>
    <row r="245" spans="1:4" x14ac:dyDescent="0.25">
      <c r="A245" t="s">
        <v>400</v>
      </c>
      <c r="B245" t="s">
        <v>136</v>
      </c>
      <c r="C245" t="s">
        <v>398</v>
      </c>
      <c r="D245" t="s">
        <v>346</v>
      </c>
    </row>
    <row r="246" spans="1:4" x14ac:dyDescent="0.25">
      <c r="A246" t="s">
        <v>401</v>
      </c>
      <c r="B246" t="s">
        <v>131</v>
      </c>
      <c r="C246" t="s">
        <v>402</v>
      </c>
      <c r="D246" t="s">
        <v>346</v>
      </c>
    </row>
    <row r="247" spans="1:4" x14ac:dyDescent="0.25">
      <c r="A247" t="s">
        <v>403</v>
      </c>
      <c r="B247" t="s">
        <v>134</v>
      </c>
      <c r="C247" t="s">
        <v>402</v>
      </c>
      <c r="D247" t="s">
        <v>346</v>
      </c>
    </row>
    <row r="248" spans="1:4" x14ac:dyDescent="0.25">
      <c r="A248" t="s">
        <v>404</v>
      </c>
      <c r="B248" t="s">
        <v>136</v>
      </c>
      <c r="C248" t="s">
        <v>402</v>
      </c>
      <c r="D248" t="s">
        <v>346</v>
      </c>
    </row>
    <row r="249" spans="1:4" x14ac:dyDescent="0.25">
      <c r="A249" t="s">
        <v>405</v>
      </c>
      <c r="B249" t="s">
        <v>131</v>
      </c>
      <c r="C249" t="s">
        <v>406</v>
      </c>
      <c r="D249" t="s">
        <v>346</v>
      </c>
    </row>
    <row r="250" spans="1:4" x14ac:dyDescent="0.25">
      <c r="A250" t="s">
        <v>407</v>
      </c>
      <c r="B250" t="s">
        <v>134</v>
      </c>
      <c r="C250" t="s">
        <v>406</v>
      </c>
      <c r="D250" t="s">
        <v>346</v>
      </c>
    </row>
    <row r="251" spans="1:4" x14ac:dyDescent="0.25">
      <c r="A251" t="s">
        <v>408</v>
      </c>
      <c r="B251" t="s">
        <v>136</v>
      </c>
      <c r="C251" t="s">
        <v>406</v>
      </c>
      <c r="D251" t="s">
        <v>346</v>
      </c>
    </row>
    <row r="252" spans="1:4" x14ac:dyDescent="0.25">
      <c r="A252" t="s">
        <v>409</v>
      </c>
      <c r="B252" t="s">
        <v>131</v>
      </c>
      <c r="C252" t="s">
        <v>410</v>
      </c>
      <c r="D252" t="s">
        <v>346</v>
      </c>
    </row>
    <row r="253" spans="1:4" x14ac:dyDescent="0.25">
      <c r="A253" t="s">
        <v>411</v>
      </c>
      <c r="B253" t="s">
        <v>134</v>
      </c>
      <c r="C253" t="s">
        <v>410</v>
      </c>
      <c r="D253" t="s">
        <v>346</v>
      </c>
    </row>
    <row r="254" spans="1:4" x14ac:dyDescent="0.25">
      <c r="A254" t="s">
        <v>412</v>
      </c>
      <c r="B254" t="s">
        <v>136</v>
      </c>
      <c r="C254" t="s">
        <v>410</v>
      </c>
      <c r="D254" t="s">
        <v>346</v>
      </c>
    </row>
    <row r="255" spans="1:4" x14ac:dyDescent="0.25">
      <c r="A255" t="s">
        <v>413</v>
      </c>
      <c r="B255" t="s">
        <v>131</v>
      </c>
      <c r="C255" t="s">
        <v>414</v>
      </c>
      <c r="D255" t="s">
        <v>346</v>
      </c>
    </row>
    <row r="256" spans="1:4" x14ac:dyDescent="0.25">
      <c r="A256" t="s">
        <v>415</v>
      </c>
      <c r="B256" t="s">
        <v>134</v>
      </c>
      <c r="C256" t="s">
        <v>414</v>
      </c>
      <c r="D256" t="s">
        <v>346</v>
      </c>
    </row>
    <row r="257" spans="1:4" x14ac:dyDescent="0.25">
      <c r="A257" t="s">
        <v>416</v>
      </c>
      <c r="B257" t="s">
        <v>136</v>
      </c>
      <c r="C257" t="s">
        <v>414</v>
      </c>
      <c r="D257" t="s">
        <v>346</v>
      </c>
    </row>
    <row r="258" spans="1:4" x14ac:dyDescent="0.25">
      <c r="A258" t="s">
        <v>417</v>
      </c>
      <c r="B258" t="s">
        <v>131</v>
      </c>
      <c r="C258" t="s">
        <v>418</v>
      </c>
      <c r="D258" t="s">
        <v>346</v>
      </c>
    </row>
    <row r="259" spans="1:4" x14ac:dyDescent="0.25">
      <c r="A259" t="s">
        <v>419</v>
      </c>
      <c r="B259" t="s">
        <v>134</v>
      </c>
      <c r="C259" t="s">
        <v>418</v>
      </c>
      <c r="D259" t="s">
        <v>346</v>
      </c>
    </row>
    <row r="260" spans="1:4" x14ac:dyDescent="0.25">
      <c r="A260" t="s">
        <v>420</v>
      </c>
      <c r="B260" t="s">
        <v>136</v>
      </c>
      <c r="C260" t="s">
        <v>418</v>
      </c>
      <c r="D260" t="s">
        <v>346</v>
      </c>
    </row>
    <row r="261" spans="1:4" x14ac:dyDescent="0.25">
      <c r="A261" t="s">
        <v>421</v>
      </c>
      <c r="B261" t="s">
        <v>134</v>
      </c>
      <c r="C261" t="s">
        <v>422</v>
      </c>
      <c r="D261" t="s">
        <v>346</v>
      </c>
    </row>
    <row r="262" spans="1:4" x14ac:dyDescent="0.25">
      <c r="A262" t="s">
        <v>423</v>
      </c>
      <c r="B262" t="s">
        <v>136</v>
      </c>
      <c r="C262" t="s">
        <v>422</v>
      </c>
      <c r="D262" t="s">
        <v>346</v>
      </c>
    </row>
    <row r="263" spans="1:4" x14ac:dyDescent="0.25">
      <c r="A263" t="s">
        <v>424</v>
      </c>
      <c r="B263" t="s">
        <v>81</v>
      </c>
      <c r="C263" t="s">
        <v>425</v>
      </c>
      <c r="D263" t="s">
        <v>346</v>
      </c>
    </row>
    <row r="264" spans="1:4" x14ac:dyDescent="0.25">
      <c r="A264" t="s">
        <v>426</v>
      </c>
      <c r="B264" t="s">
        <v>134</v>
      </c>
      <c r="C264" t="s">
        <v>425</v>
      </c>
      <c r="D264" t="s">
        <v>346</v>
      </c>
    </row>
    <row r="265" spans="1:4" x14ac:dyDescent="0.25">
      <c r="A265" t="s">
        <v>427</v>
      </c>
      <c r="B265" t="s">
        <v>88</v>
      </c>
      <c r="C265" t="s">
        <v>425</v>
      </c>
      <c r="D265" t="s">
        <v>346</v>
      </c>
    </row>
    <row r="266" spans="1:4" x14ac:dyDescent="0.25">
      <c r="A266" t="s">
        <v>428</v>
      </c>
      <c r="B266" t="s">
        <v>136</v>
      </c>
      <c r="C266" t="s">
        <v>425</v>
      </c>
      <c r="D266" t="s">
        <v>346</v>
      </c>
    </row>
    <row r="267" spans="1:4" x14ac:dyDescent="0.25">
      <c r="A267" t="s">
        <v>429</v>
      </c>
      <c r="B267" t="s">
        <v>95</v>
      </c>
      <c r="C267" t="s">
        <v>425</v>
      </c>
      <c r="D267" t="s">
        <v>346</v>
      </c>
    </row>
    <row r="268" spans="1:4" x14ac:dyDescent="0.25">
      <c r="A268" t="s">
        <v>430</v>
      </c>
      <c r="B268" t="s">
        <v>81</v>
      </c>
      <c r="C268" t="s">
        <v>431</v>
      </c>
      <c r="D268" t="s">
        <v>346</v>
      </c>
    </row>
    <row r="269" spans="1:4" x14ac:dyDescent="0.25">
      <c r="A269" t="s">
        <v>432</v>
      </c>
      <c r="B269" t="s">
        <v>134</v>
      </c>
      <c r="C269" t="s">
        <v>431</v>
      </c>
      <c r="D269" t="s">
        <v>346</v>
      </c>
    </row>
    <row r="270" spans="1:4" x14ac:dyDescent="0.25">
      <c r="A270" t="s">
        <v>433</v>
      </c>
      <c r="B270" t="s">
        <v>88</v>
      </c>
      <c r="C270" t="s">
        <v>431</v>
      </c>
      <c r="D270" t="s">
        <v>346</v>
      </c>
    </row>
    <row r="271" spans="1:4" x14ac:dyDescent="0.25">
      <c r="A271" t="s">
        <v>434</v>
      </c>
      <c r="B271" t="s">
        <v>136</v>
      </c>
      <c r="C271" t="s">
        <v>431</v>
      </c>
      <c r="D271" t="s">
        <v>346</v>
      </c>
    </row>
    <row r="272" spans="1:4" x14ac:dyDescent="0.25">
      <c r="A272" t="s">
        <v>435</v>
      </c>
      <c r="B272" t="s">
        <v>95</v>
      </c>
      <c r="C272" t="s">
        <v>431</v>
      </c>
      <c r="D272" t="s">
        <v>346</v>
      </c>
    </row>
    <row r="273" spans="1:4" x14ac:dyDescent="0.25">
      <c r="A273" s="5" t="s">
        <v>436</v>
      </c>
      <c r="B273" s="5" t="s">
        <v>131</v>
      </c>
      <c r="C273" s="5" t="s">
        <v>437</v>
      </c>
      <c r="D273" s="5" t="s">
        <v>438</v>
      </c>
    </row>
    <row r="274" spans="1:4" x14ac:dyDescent="0.25">
      <c r="A274" s="5" t="s">
        <v>439</v>
      </c>
      <c r="B274" s="5" t="s">
        <v>134</v>
      </c>
      <c r="C274" s="5" t="s">
        <v>437</v>
      </c>
      <c r="D274" s="5" t="s">
        <v>438</v>
      </c>
    </row>
    <row r="275" spans="1:4" x14ac:dyDescent="0.25">
      <c r="A275" s="5" t="s">
        <v>440</v>
      </c>
      <c r="B275" s="5" t="s">
        <v>136</v>
      </c>
      <c r="C275" s="5" t="s">
        <v>437</v>
      </c>
      <c r="D275" s="5" t="s">
        <v>438</v>
      </c>
    </row>
    <row r="276" spans="1:4" x14ac:dyDescent="0.25">
      <c r="A276" s="5" t="s">
        <v>441</v>
      </c>
      <c r="B276" s="5" t="s">
        <v>134</v>
      </c>
      <c r="C276" s="5" t="s">
        <v>442</v>
      </c>
      <c r="D276" s="5" t="s">
        <v>438</v>
      </c>
    </row>
    <row r="277" spans="1:4" x14ac:dyDescent="0.25">
      <c r="A277" s="5" t="s">
        <v>443</v>
      </c>
      <c r="B277" s="5" t="s">
        <v>136</v>
      </c>
      <c r="C277" s="5" t="s">
        <v>442</v>
      </c>
      <c r="D277" s="5" t="s">
        <v>438</v>
      </c>
    </row>
    <row r="278" spans="1:4" x14ac:dyDescent="0.25">
      <c r="A278" s="5" t="s">
        <v>444</v>
      </c>
      <c r="B278" s="5" t="s">
        <v>131</v>
      </c>
      <c r="C278" s="5" t="s">
        <v>445</v>
      </c>
      <c r="D278" s="5" t="s">
        <v>438</v>
      </c>
    </row>
    <row r="279" spans="1:4" x14ac:dyDescent="0.25">
      <c r="A279" s="5" t="s">
        <v>446</v>
      </c>
      <c r="B279" s="5" t="s">
        <v>134</v>
      </c>
      <c r="C279" s="5" t="s">
        <v>445</v>
      </c>
      <c r="D279" s="5" t="s">
        <v>438</v>
      </c>
    </row>
    <row r="280" spans="1:4" x14ac:dyDescent="0.25">
      <c r="A280" s="5" t="s">
        <v>447</v>
      </c>
      <c r="B280" s="5" t="s">
        <v>136</v>
      </c>
      <c r="C280" s="5" t="s">
        <v>445</v>
      </c>
      <c r="D280" s="5" t="s">
        <v>438</v>
      </c>
    </row>
    <row r="281" spans="1:4" x14ac:dyDescent="0.25">
      <c r="A281" s="5" t="s">
        <v>448</v>
      </c>
      <c r="B281" s="5" t="s">
        <v>95</v>
      </c>
      <c r="C281" s="5" t="s">
        <v>449</v>
      </c>
      <c r="D281" s="5" t="s">
        <v>438</v>
      </c>
    </row>
    <row r="282" spans="1:4" x14ac:dyDescent="0.25">
      <c r="A282" s="5" t="s">
        <v>450</v>
      </c>
      <c r="B282" s="5" t="s">
        <v>68</v>
      </c>
      <c r="C282" s="5" t="s">
        <v>2266</v>
      </c>
      <c r="D282" s="5" t="s">
        <v>451</v>
      </c>
    </row>
    <row r="283" spans="1:4" x14ac:dyDescent="0.25">
      <c r="A283" s="5" t="s">
        <v>452</v>
      </c>
      <c r="B283" s="5" t="s">
        <v>68</v>
      </c>
      <c r="C283" s="5" t="s">
        <v>2267</v>
      </c>
      <c r="D283" s="5" t="s">
        <v>451</v>
      </c>
    </row>
    <row r="284" spans="1:4" x14ac:dyDescent="0.25">
      <c r="A284" s="5" t="s">
        <v>454</v>
      </c>
      <c r="B284" s="5" t="s">
        <v>68</v>
      </c>
      <c r="C284" s="5" t="s">
        <v>453</v>
      </c>
      <c r="D284" s="5" t="s">
        <v>451</v>
      </c>
    </row>
    <row r="285" spans="1:4" x14ac:dyDescent="0.25">
      <c r="A285" s="5" t="s">
        <v>455</v>
      </c>
      <c r="B285" s="5" t="s">
        <v>131</v>
      </c>
      <c r="C285" s="5" t="s">
        <v>456</v>
      </c>
      <c r="D285" s="5" t="s">
        <v>451</v>
      </c>
    </row>
    <row r="286" spans="1:4" x14ac:dyDescent="0.25">
      <c r="A286" s="5" t="s">
        <v>457</v>
      </c>
      <c r="B286" s="5" t="s">
        <v>131</v>
      </c>
      <c r="C286" s="5" t="s">
        <v>458</v>
      </c>
      <c r="D286" s="5" t="s">
        <v>451</v>
      </c>
    </row>
    <row r="287" spans="1:4" x14ac:dyDescent="0.25">
      <c r="A287" s="5" t="s">
        <v>459</v>
      </c>
      <c r="B287" s="5" t="s">
        <v>131</v>
      </c>
      <c r="C287" s="5" t="s">
        <v>2268</v>
      </c>
      <c r="D287" s="5" t="s">
        <v>451</v>
      </c>
    </row>
    <row r="288" spans="1:4" x14ac:dyDescent="0.25">
      <c r="A288" s="5">
        <v>34</v>
      </c>
      <c r="B288" s="5" t="s">
        <v>131</v>
      </c>
      <c r="C288" s="5" t="s">
        <v>2269</v>
      </c>
      <c r="D288" s="5" t="s">
        <v>451</v>
      </c>
    </row>
    <row r="289" spans="1:4" x14ac:dyDescent="0.25">
      <c r="A289" t="s">
        <v>461</v>
      </c>
      <c r="B289" t="s">
        <v>81</v>
      </c>
      <c r="C289" t="s">
        <v>132</v>
      </c>
      <c r="D289" t="s">
        <v>460</v>
      </c>
    </row>
    <row r="290" spans="1:4" x14ac:dyDescent="0.25">
      <c r="A290" t="s">
        <v>462</v>
      </c>
      <c r="B290" t="s">
        <v>134</v>
      </c>
      <c r="C290" t="s">
        <v>132</v>
      </c>
      <c r="D290" t="s">
        <v>460</v>
      </c>
    </row>
    <row r="291" spans="1:4" x14ac:dyDescent="0.25">
      <c r="A291" t="s">
        <v>463</v>
      </c>
      <c r="B291" t="s">
        <v>88</v>
      </c>
      <c r="C291" t="s">
        <v>132</v>
      </c>
      <c r="D291" t="s">
        <v>460</v>
      </c>
    </row>
    <row r="292" spans="1:4" x14ac:dyDescent="0.25">
      <c r="A292" t="s">
        <v>464</v>
      </c>
      <c r="B292" t="s">
        <v>136</v>
      </c>
      <c r="C292" t="s">
        <v>132</v>
      </c>
      <c r="D292" t="s">
        <v>460</v>
      </c>
    </row>
    <row r="293" spans="1:4" x14ac:dyDescent="0.25">
      <c r="A293" t="s">
        <v>465</v>
      </c>
      <c r="B293" t="s">
        <v>95</v>
      </c>
      <c r="C293" t="s">
        <v>132</v>
      </c>
      <c r="D293" t="s">
        <v>460</v>
      </c>
    </row>
    <row r="294" spans="1:4" x14ac:dyDescent="0.25">
      <c r="A294" t="s">
        <v>466</v>
      </c>
      <c r="B294" t="s">
        <v>68</v>
      </c>
      <c r="C294" t="s">
        <v>132</v>
      </c>
      <c r="D294" t="s">
        <v>460</v>
      </c>
    </row>
    <row r="295" spans="1:4" x14ac:dyDescent="0.25">
      <c r="A295" t="s">
        <v>467</v>
      </c>
      <c r="B295" t="s">
        <v>131</v>
      </c>
      <c r="C295" t="s">
        <v>132</v>
      </c>
      <c r="D295" t="s">
        <v>460</v>
      </c>
    </row>
    <row r="296" spans="1:4" x14ac:dyDescent="0.25">
      <c r="A296" t="s">
        <v>468</v>
      </c>
      <c r="B296" t="s">
        <v>54</v>
      </c>
      <c r="C296" t="s">
        <v>132</v>
      </c>
      <c r="D296" t="s">
        <v>460</v>
      </c>
    </row>
    <row r="297" spans="1:4" x14ac:dyDescent="0.25">
      <c r="A297" t="s">
        <v>469</v>
      </c>
      <c r="B297" t="s">
        <v>266</v>
      </c>
      <c r="C297" t="s">
        <v>132</v>
      </c>
      <c r="D297" t="s">
        <v>460</v>
      </c>
    </row>
    <row r="298" spans="1:4" x14ac:dyDescent="0.25">
      <c r="A298" t="s">
        <v>470</v>
      </c>
      <c r="B298" t="s">
        <v>256</v>
      </c>
      <c r="C298" t="s">
        <v>132</v>
      </c>
      <c r="D298" t="s">
        <v>460</v>
      </c>
    </row>
    <row r="299" spans="1:4" x14ac:dyDescent="0.25">
      <c r="A299" t="s">
        <v>471</v>
      </c>
      <c r="B299" t="s">
        <v>248</v>
      </c>
      <c r="C299" t="s">
        <v>132</v>
      </c>
      <c r="D299" t="s">
        <v>460</v>
      </c>
    </row>
    <row r="300" spans="1:4" x14ac:dyDescent="0.25">
      <c r="A300" t="s">
        <v>472</v>
      </c>
      <c r="B300" t="s">
        <v>81</v>
      </c>
      <c r="C300" t="s">
        <v>138</v>
      </c>
      <c r="D300" t="s">
        <v>460</v>
      </c>
    </row>
    <row r="301" spans="1:4" x14ac:dyDescent="0.25">
      <c r="A301" t="s">
        <v>473</v>
      </c>
      <c r="B301" t="s">
        <v>134</v>
      </c>
      <c r="C301" t="s">
        <v>138</v>
      </c>
      <c r="D301" t="s">
        <v>460</v>
      </c>
    </row>
    <row r="302" spans="1:4" x14ac:dyDescent="0.25">
      <c r="A302" t="s">
        <v>474</v>
      </c>
      <c r="B302" t="s">
        <v>88</v>
      </c>
      <c r="C302" t="s">
        <v>138</v>
      </c>
      <c r="D302" t="s">
        <v>460</v>
      </c>
    </row>
    <row r="303" spans="1:4" x14ac:dyDescent="0.25">
      <c r="A303" t="s">
        <v>475</v>
      </c>
      <c r="B303" t="s">
        <v>136</v>
      </c>
      <c r="C303" t="s">
        <v>138</v>
      </c>
      <c r="D303" t="s">
        <v>460</v>
      </c>
    </row>
    <row r="304" spans="1:4" x14ac:dyDescent="0.25">
      <c r="A304" t="s">
        <v>476</v>
      </c>
      <c r="B304" t="s">
        <v>95</v>
      </c>
      <c r="C304" t="s">
        <v>138</v>
      </c>
      <c r="D304" t="s">
        <v>460</v>
      </c>
    </row>
    <row r="305" spans="1:4" x14ac:dyDescent="0.25">
      <c r="A305" t="s">
        <v>477</v>
      </c>
      <c r="B305" t="s">
        <v>68</v>
      </c>
      <c r="C305" t="s">
        <v>138</v>
      </c>
      <c r="D305" t="s">
        <v>460</v>
      </c>
    </row>
    <row r="306" spans="1:4" x14ac:dyDescent="0.25">
      <c r="A306" t="s">
        <v>478</v>
      </c>
      <c r="B306" t="s">
        <v>131</v>
      </c>
      <c r="C306" t="s">
        <v>138</v>
      </c>
      <c r="D306" t="s">
        <v>460</v>
      </c>
    </row>
    <row r="307" spans="1:4" x14ac:dyDescent="0.25">
      <c r="A307" t="s">
        <v>479</v>
      </c>
      <c r="B307" t="s">
        <v>54</v>
      </c>
      <c r="C307" t="s">
        <v>138</v>
      </c>
      <c r="D307" t="s">
        <v>460</v>
      </c>
    </row>
    <row r="308" spans="1:4" x14ac:dyDescent="0.25">
      <c r="A308" t="s">
        <v>480</v>
      </c>
      <c r="B308" t="s">
        <v>266</v>
      </c>
      <c r="C308" t="s">
        <v>138</v>
      </c>
      <c r="D308" t="s">
        <v>460</v>
      </c>
    </row>
    <row r="309" spans="1:4" x14ac:dyDescent="0.25">
      <c r="A309" t="s">
        <v>481</v>
      </c>
      <c r="B309" t="s">
        <v>256</v>
      </c>
      <c r="C309" t="s">
        <v>138</v>
      </c>
      <c r="D309" t="s">
        <v>460</v>
      </c>
    </row>
    <row r="310" spans="1:4" x14ac:dyDescent="0.25">
      <c r="A310" t="s">
        <v>482</v>
      </c>
      <c r="B310" t="s">
        <v>248</v>
      </c>
      <c r="C310" t="s">
        <v>138</v>
      </c>
      <c r="D310" t="s">
        <v>460</v>
      </c>
    </row>
    <row r="311" spans="1:4" x14ac:dyDescent="0.25">
      <c r="A311" t="s">
        <v>483</v>
      </c>
      <c r="B311" t="s">
        <v>81</v>
      </c>
      <c r="C311" t="s">
        <v>142</v>
      </c>
      <c r="D311" t="s">
        <v>460</v>
      </c>
    </row>
    <row r="312" spans="1:4" x14ac:dyDescent="0.25">
      <c r="A312" t="s">
        <v>484</v>
      </c>
      <c r="B312" t="s">
        <v>134</v>
      </c>
      <c r="C312" t="s">
        <v>142</v>
      </c>
      <c r="D312" t="s">
        <v>460</v>
      </c>
    </row>
    <row r="313" spans="1:4" x14ac:dyDescent="0.25">
      <c r="A313" t="s">
        <v>485</v>
      </c>
      <c r="B313" t="s">
        <v>88</v>
      </c>
      <c r="C313" t="s">
        <v>142</v>
      </c>
      <c r="D313" t="s">
        <v>460</v>
      </c>
    </row>
    <row r="314" spans="1:4" x14ac:dyDescent="0.25">
      <c r="A314" t="s">
        <v>486</v>
      </c>
      <c r="B314" t="s">
        <v>136</v>
      </c>
      <c r="C314" t="s">
        <v>142</v>
      </c>
      <c r="D314" t="s">
        <v>460</v>
      </c>
    </row>
    <row r="315" spans="1:4" x14ac:dyDescent="0.25">
      <c r="A315" t="s">
        <v>487</v>
      </c>
      <c r="B315" t="s">
        <v>95</v>
      </c>
      <c r="C315" t="s">
        <v>142</v>
      </c>
      <c r="D315" t="s">
        <v>460</v>
      </c>
    </row>
    <row r="316" spans="1:4" x14ac:dyDescent="0.25">
      <c r="A316" t="s">
        <v>488</v>
      </c>
      <c r="B316" t="s">
        <v>68</v>
      </c>
      <c r="C316" t="s">
        <v>142</v>
      </c>
      <c r="D316" t="s">
        <v>460</v>
      </c>
    </row>
    <row r="317" spans="1:4" x14ac:dyDescent="0.25">
      <c r="A317" t="s">
        <v>489</v>
      </c>
      <c r="B317" t="s">
        <v>131</v>
      </c>
      <c r="C317" t="s">
        <v>142</v>
      </c>
      <c r="D317" t="s">
        <v>460</v>
      </c>
    </row>
    <row r="318" spans="1:4" x14ac:dyDescent="0.25">
      <c r="A318" t="s">
        <v>490</v>
      </c>
      <c r="B318" t="s">
        <v>54</v>
      </c>
      <c r="C318" t="s">
        <v>142</v>
      </c>
      <c r="D318" t="s">
        <v>460</v>
      </c>
    </row>
    <row r="319" spans="1:4" x14ac:dyDescent="0.25">
      <c r="A319" t="s">
        <v>491</v>
      </c>
      <c r="B319" t="s">
        <v>266</v>
      </c>
      <c r="C319" t="s">
        <v>142</v>
      </c>
      <c r="D319" t="s">
        <v>460</v>
      </c>
    </row>
    <row r="320" spans="1:4" x14ac:dyDescent="0.25">
      <c r="A320" t="s">
        <v>492</v>
      </c>
      <c r="B320" t="s">
        <v>256</v>
      </c>
      <c r="C320" t="s">
        <v>142</v>
      </c>
      <c r="D320" t="s">
        <v>460</v>
      </c>
    </row>
    <row r="321" spans="1:4" x14ac:dyDescent="0.25">
      <c r="A321" t="s">
        <v>493</v>
      </c>
      <c r="B321" t="s">
        <v>248</v>
      </c>
      <c r="C321" t="s">
        <v>142</v>
      </c>
      <c r="D321" t="s">
        <v>460</v>
      </c>
    </row>
    <row r="322" spans="1:4" x14ac:dyDescent="0.25">
      <c r="A322" t="s">
        <v>494</v>
      </c>
      <c r="B322" t="s">
        <v>81</v>
      </c>
      <c r="C322" t="s">
        <v>146</v>
      </c>
      <c r="D322" t="s">
        <v>460</v>
      </c>
    </row>
    <row r="323" spans="1:4" x14ac:dyDescent="0.25">
      <c r="A323" t="s">
        <v>495</v>
      </c>
      <c r="B323" t="s">
        <v>134</v>
      </c>
      <c r="C323" t="s">
        <v>146</v>
      </c>
      <c r="D323" t="s">
        <v>460</v>
      </c>
    </row>
    <row r="324" spans="1:4" x14ac:dyDescent="0.25">
      <c r="A324" t="s">
        <v>496</v>
      </c>
      <c r="B324" t="s">
        <v>88</v>
      </c>
      <c r="C324" t="s">
        <v>146</v>
      </c>
      <c r="D324" t="s">
        <v>460</v>
      </c>
    </row>
    <row r="325" spans="1:4" x14ac:dyDescent="0.25">
      <c r="A325" t="s">
        <v>497</v>
      </c>
      <c r="B325" t="s">
        <v>136</v>
      </c>
      <c r="C325" t="s">
        <v>146</v>
      </c>
      <c r="D325" t="s">
        <v>460</v>
      </c>
    </row>
    <row r="326" spans="1:4" x14ac:dyDescent="0.25">
      <c r="A326" t="s">
        <v>498</v>
      </c>
      <c r="B326" t="s">
        <v>95</v>
      </c>
      <c r="C326" t="s">
        <v>146</v>
      </c>
      <c r="D326" t="s">
        <v>460</v>
      </c>
    </row>
    <row r="327" spans="1:4" x14ac:dyDescent="0.25">
      <c r="A327" t="s">
        <v>499</v>
      </c>
      <c r="B327" t="s">
        <v>68</v>
      </c>
      <c r="C327" t="s">
        <v>146</v>
      </c>
      <c r="D327" t="s">
        <v>460</v>
      </c>
    </row>
    <row r="328" spans="1:4" x14ac:dyDescent="0.25">
      <c r="A328" t="s">
        <v>500</v>
      </c>
      <c r="B328" t="s">
        <v>131</v>
      </c>
      <c r="C328" t="s">
        <v>146</v>
      </c>
      <c r="D328" t="s">
        <v>460</v>
      </c>
    </row>
    <row r="329" spans="1:4" x14ac:dyDescent="0.25">
      <c r="A329" t="s">
        <v>501</v>
      </c>
      <c r="B329" t="s">
        <v>54</v>
      </c>
      <c r="C329" t="s">
        <v>146</v>
      </c>
      <c r="D329" t="s">
        <v>460</v>
      </c>
    </row>
    <row r="330" spans="1:4" x14ac:dyDescent="0.25">
      <c r="A330" t="s">
        <v>502</v>
      </c>
      <c r="B330" t="s">
        <v>266</v>
      </c>
      <c r="C330" t="s">
        <v>146</v>
      </c>
      <c r="D330" t="s">
        <v>460</v>
      </c>
    </row>
    <row r="331" spans="1:4" x14ac:dyDescent="0.25">
      <c r="A331" t="s">
        <v>503</v>
      </c>
      <c r="B331" t="s">
        <v>256</v>
      </c>
      <c r="C331" t="s">
        <v>146</v>
      </c>
      <c r="D331" t="s">
        <v>460</v>
      </c>
    </row>
    <row r="332" spans="1:4" x14ac:dyDescent="0.25">
      <c r="A332" t="s">
        <v>504</v>
      </c>
      <c r="B332" t="s">
        <v>248</v>
      </c>
      <c r="C332" t="s">
        <v>146</v>
      </c>
      <c r="D332" t="s">
        <v>460</v>
      </c>
    </row>
    <row r="333" spans="1:4" x14ac:dyDescent="0.25">
      <c r="A333" t="s">
        <v>505</v>
      </c>
      <c r="B333" t="s">
        <v>81</v>
      </c>
      <c r="C333" t="s">
        <v>221</v>
      </c>
      <c r="D333" t="s">
        <v>460</v>
      </c>
    </row>
    <row r="334" spans="1:4" x14ac:dyDescent="0.25">
      <c r="A334" t="s">
        <v>506</v>
      </c>
      <c r="B334" t="s">
        <v>134</v>
      </c>
      <c r="C334" t="s">
        <v>221</v>
      </c>
      <c r="D334" t="s">
        <v>460</v>
      </c>
    </row>
    <row r="335" spans="1:4" x14ac:dyDescent="0.25">
      <c r="A335" t="s">
        <v>507</v>
      </c>
      <c r="B335" t="s">
        <v>88</v>
      </c>
      <c r="C335" t="s">
        <v>221</v>
      </c>
      <c r="D335" t="s">
        <v>460</v>
      </c>
    </row>
    <row r="336" spans="1:4" x14ac:dyDescent="0.25">
      <c r="A336" t="s">
        <v>508</v>
      </c>
      <c r="B336" t="s">
        <v>136</v>
      </c>
      <c r="C336" t="s">
        <v>221</v>
      </c>
      <c r="D336" t="s">
        <v>460</v>
      </c>
    </row>
    <row r="337" spans="1:4" x14ac:dyDescent="0.25">
      <c r="A337" t="s">
        <v>509</v>
      </c>
      <c r="B337" t="s">
        <v>95</v>
      </c>
      <c r="C337" t="s">
        <v>221</v>
      </c>
      <c r="D337" t="s">
        <v>460</v>
      </c>
    </row>
    <row r="338" spans="1:4" x14ac:dyDescent="0.25">
      <c r="A338" t="s">
        <v>510</v>
      </c>
      <c r="B338" t="s">
        <v>68</v>
      </c>
      <c r="C338" t="s">
        <v>221</v>
      </c>
      <c r="D338" t="s">
        <v>460</v>
      </c>
    </row>
    <row r="339" spans="1:4" x14ac:dyDescent="0.25">
      <c r="A339" t="s">
        <v>511</v>
      </c>
      <c r="B339" t="s">
        <v>131</v>
      </c>
      <c r="C339" t="s">
        <v>221</v>
      </c>
      <c r="D339" t="s">
        <v>460</v>
      </c>
    </row>
    <row r="340" spans="1:4" x14ac:dyDescent="0.25">
      <c r="A340" t="s">
        <v>512</v>
      </c>
      <c r="B340" t="s">
        <v>54</v>
      </c>
      <c r="C340" t="s">
        <v>221</v>
      </c>
      <c r="D340" t="s">
        <v>460</v>
      </c>
    </row>
    <row r="341" spans="1:4" x14ac:dyDescent="0.25">
      <c r="A341" t="s">
        <v>513</v>
      </c>
      <c r="B341" t="s">
        <v>266</v>
      </c>
      <c r="C341" t="s">
        <v>221</v>
      </c>
      <c r="D341" t="s">
        <v>460</v>
      </c>
    </row>
    <row r="342" spans="1:4" x14ac:dyDescent="0.25">
      <c r="A342" t="s">
        <v>514</v>
      </c>
      <c r="B342" t="s">
        <v>256</v>
      </c>
      <c r="C342" t="s">
        <v>221</v>
      </c>
      <c r="D342" t="s">
        <v>460</v>
      </c>
    </row>
    <row r="343" spans="1:4" x14ac:dyDescent="0.25">
      <c r="A343" t="s">
        <v>515</v>
      </c>
      <c r="B343" t="s">
        <v>248</v>
      </c>
      <c r="C343" t="s">
        <v>221</v>
      </c>
      <c r="D343" t="s">
        <v>460</v>
      </c>
    </row>
    <row r="344" spans="1:4" x14ac:dyDescent="0.25">
      <c r="A344" t="s">
        <v>516</v>
      </c>
      <c r="B344" t="s">
        <v>81</v>
      </c>
      <c r="C344" t="s">
        <v>229</v>
      </c>
      <c r="D344" t="s">
        <v>460</v>
      </c>
    </row>
    <row r="345" spans="1:4" x14ac:dyDescent="0.25">
      <c r="A345" t="s">
        <v>517</v>
      </c>
      <c r="B345" t="s">
        <v>134</v>
      </c>
      <c r="C345" t="s">
        <v>229</v>
      </c>
      <c r="D345" t="s">
        <v>460</v>
      </c>
    </row>
    <row r="346" spans="1:4" x14ac:dyDescent="0.25">
      <c r="A346" t="s">
        <v>518</v>
      </c>
      <c r="B346" t="s">
        <v>88</v>
      </c>
      <c r="C346" t="s">
        <v>229</v>
      </c>
      <c r="D346" t="s">
        <v>460</v>
      </c>
    </row>
    <row r="347" spans="1:4" x14ac:dyDescent="0.25">
      <c r="A347" t="s">
        <v>519</v>
      </c>
      <c r="B347" t="s">
        <v>136</v>
      </c>
      <c r="C347" t="s">
        <v>229</v>
      </c>
      <c r="D347" t="s">
        <v>460</v>
      </c>
    </row>
    <row r="348" spans="1:4" x14ac:dyDescent="0.25">
      <c r="A348" t="s">
        <v>520</v>
      </c>
      <c r="B348" t="s">
        <v>95</v>
      </c>
      <c r="C348" t="s">
        <v>229</v>
      </c>
      <c r="D348" t="s">
        <v>460</v>
      </c>
    </row>
    <row r="349" spans="1:4" x14ac:dyDescent="0.25">
      <c r="A349" t="s">
        <v>521</v>
      </c>
      <c r="B349" t="s">
        <v>68</v>
      </c>
      <c r="C349" t="s">
        <v>229</v>
      </c>
      <c r="D349" t="s">
        <v>460</v>
      </c>
    </row>
    <row r="350" spans="1:4" x14ac:dyDescent="0.25">
      <c r="A350" t="s">
        <v>522</v>
      </c>
      <c r="B350" t="s">
        <v>131</v>
      </c>
      <c r="C350" t="s">
        <v>229</v>
      </c>
      <c r="D350" t="s">
        <v>460</v>
      </c>
    </row>
    <row r="351" spans="1:4" x14ac:dyDescent="0.25">
      <c r="A351" t="s">
        <v>523</v>
      </c>
      <c r="B351" t="s">
        <v>54</v>
      </c>
      <c r="C351" t="s">
        <v>229</v>
      </c>
      <c r="D351" t="s">
        <v>460</v>
      </c>
    </row>
    <row r="352" spans="1:4" x14ac:dyDescent="0.25">
      <c r="A352" t="s">
        <v>524</v>
      </c>
      <c r="B352" t="s">
        <v>266</v>
      </c>
      <c r="C352" t="s">
        <v>229</v>
      </c>
      <c r="D352" t="s">
        <v>460</v>
      </c>
    </row>
    <row r="353" spans="1:4" x14ac:dyDescent="0.25">
      <c r="A353" t="s">
        <v>525</v>
      </c>
      <c r="B353" t="s">
        <v>256</v>
      </c>
      <c r="C353" t="s">
        <v>229</v>
      </c>
      <c r="D353" t="s">
        <v>460</v>
      </c>
    </row>
    <row r="354" spans="1:4" x14ac:dyDescent="0.25">
      <c r="A354" t="s">
        <v>526</v>
      </c>
      <c r="B354" t="s">
        <v>248</v>
      </c>
      <c r="C354" t="s">
        <v>229</v>
      </c>
      <c r="D354" t="s">
        <v>460</v>
      </c>
    </row>
    <row r="355" spans="1:4" x14ac:dyDescent="0.25">
      <c r="A355" t="s">
        <v>527</v>
      </c>
      <c r="B355" t="s">
        <v>81</v>
      </c>
      <c r="C355" t="s">
        <v>237</v>
      </c>
      <c r="D355" t="s">
        <v>460</v>
      </c>
    </row>
    <row r="356" spans="1:4" x14ac:dyDescent="0.25">
      <c r="A356" t="s">
        <v>193</v>
      </c>
      <c r="B356" t="s">
        <v>134</v>
      </c>
      <c r="C356" t="s">
        <v>237</v>
      </c>
      <c r="D356" t="s">
        <v>460</v>
      </c>
    </row>
    <row r="357" spans="1:4" x14ac:dyDescent="0.25">
      <c r="A357" t="s">
        <v>528</v>
      </c>
      <c r="B357" t="s">
        <v>88</v>
      </c>
      <c r="C357" t="s">
        <v>237</v>
      </c>
      <c r="D357" t="s">
        <v>460</v>
      </c>
    </row>
    <row r="358" spans="1:4" x14ac:dyDescent="0.25">
      <c r="A358" t="s">
        <v>194</v>
      </c>
      <c r="B358" t="s">
        <v>136</v>
      </c>
      <c r="C358" t="s">
        <v>237</v>
      </c>
      <c r="D358" t="s">
        <v>460</v>
      </c>
    </row>
    <row r="359" spans="1:4" x14ac:dyDescent="0.25">
      <c r="A359" t="s">
        <v>529</v>
      </c>
      <c r="B359" t="s">
        <v>95</v>
      </c>
      <c r="C359" t="s">
        <v>237</v>
      </c>
      <c r="D359" t="s">
        <v>460</v>
      </c>
    </row>
    <row r="360" spans="1:4" x14ac:dyDescent="0.25">
      <c r="A360" t="s">
        <v>530</v>
      </c>
      <c r="B360" t="s">
        <v>68</v>
      </c>
      <c r="C360" t="s">
        <v>237</v>
      </c>
      <c r="D360" t="s">
        <v>460</v>
      </c>
    </row>
    <row r="361" spans="1:4" x14ac:dyDescent="0.25">
      <c r="A361" t="s">
        <v>195</v>
      </c>
      <c r="B361" t="s">
        <v>131</v>
      </c>
      <c r="C361" t="s">
        <v>237</v>
      </c>
      <c r="D361" t="s">
        <v>460</v>
      </c>
    </row>
    <row r="362" spans="1:4" x14ac:dyDescent="0.25">
      <c r="A362" t="s">
        <v>128</v>
      </c>
      <c r="B362" t="s">
        <v>54</v>
      </c>
      <c r="C362" t="s">
        <v>237</v>
      </c>
      <c r="D362" t="s">
        <v>460</v>
      </c>
    </row>
    <row r="363" spans="1:4" x14ac:dyDescent="0.25">
      <c r="A363" t="s">
        <v>531</v>
      </c>
      <c r="B363" t="s">
        <v>266</v>
      </c>
      <c r="C363" t="s">
        <v>237</v>
      </c>
      <c r="D363" t="s">
        <v>460</v>
      </c>
    </row>
    <row r="364" spans="1:4" x14ac:dyDescent="0.25">
      <c r="A364" t="s">
        <v>532</v>
      </c>
      <c r="B364" t="s">
        <v>256</v>
      </c>
      <c r="C364" t="s">
        <v>237</v>
      </c>
      <c r="D364" t="s">
        <v>460</v>
      </c>
    </row>
    <row r="365" spans="1:4" x14ac:dyDescent="0.25">
      <c r="A365" t="s">
        <v>129</v>
      </c>
      <c r="B365" t="s">
        <v>248</v>
      </c>
      <c r="C365" t="s">
        <v>237</v>
      </c>
      <c r="D365" t="s">
        <v>460</v>
      </c>
    </row>
    <row r="366" spans="1:4" x14ac:dyDescent="0.25">
      <c r="A366" t="s">
        <v>2282</v>
      </c>
      <c r="B366" t="s">
        <v>81</v>
      </c>
      <c r="C366" t="s">
        <v>2283</v>
      </c>
      <c r="D366" t="s">
        <v>346</v>
      </c>
    </row>
    <row r="367" spans="1:4" x14ac:dyDescent="0.25">
      <c r="A367" t="s">
        <v>2284</v>
      </c>
      <c r="B367" t="s">
        <v>88</v>
      </c>
      <c r="C367" t="s">
        <v>2283</v>
      </c>
      <c r="D367" t="s">
        <v>346</v>
      </c>
    </row>
    <row r="368" spans="1:4" x14ac:dyDescent="0.25">
      <c r="A368" t="s">
        <v>2285</v>
      </c>
      <c r="B368" t="s">
        <v>95</v>
      </c>
      <c r="C368" t="s">
        <v>2283</v>
      </c>
      <c r="D368" t="s">
        <v>346</v>
      </c>
    </row>
    <row r="369" spans="1:4" x14ac:dyDescent="0.25">
      <c r="A369" t="s">
        <v>2286</v>
      </c>
      <c r="B369" t="s">
        <v>68</v>
      </c>
      <c r="C369" t="s">
        <v>2283</v>
      </c>
      <c r="D369" t="s">
        <v>346</v>
      </c>
    </row>
    <row r="370" spans="1:4" x14ac:dyDescent="0.25">
      <c r="A370" t="s">
        <v>2287</v>
      </c>
      <c r="B370" t="s">
        <v>81</v>
      </c>
      <c r="C370" t="s">
        <v>2288</v>
      </c>
      <c r="D370" t="s">
        <v>346</v>
      </c>
    </row>
    <row r="371" spans="1:4" x14ac:dyDescent="0.25">
      <c r="A371" t="s">
        <v>2289</v>
      </c>
      <c r="B371" t="s">
        <v>88</v>
      </c>
      <c r="C371" t="s">
        <v>2288</v>
      </c>
      <c r="D371" t="s">
        <v>346</v>
      </c>
    </row>
    <row r="372" spans="1:4" x14ac:dyDescent="0.25">
      <c r="A372" t="s">
        <v>2290</v>
      </c>
      <c r="B372" t="s">
        <v>95</v>
      </c>
      <c r="C372" t="s">
        <v>2288</v>
      </c>
      <c r="D372" t="s">
        <v>346</v>
      </c>
    </row>
    <row r="373" spans="1:4" x14ac:dyDescent="0.25">
      <c r="A373" t="s">
        <v>2291</v>
      </c>
      <c r="B373" t="s">
        <v>68</v>
      </c>
      <c r="C373" t="s">
        <v>2288</v>
      </c>
      <c r="D373" t="s">
        <v>346</v>
      </c>
    </row>
    <row r="374" spans="1:4" x14ac:dyDescent="0.25">
      <c r="A374" t="s">
        <v>2274</v>
      </c>
      <c r="B374" t="s">
        <v>81</v>
      </c>
      <c r="C374" t="s">
        <v>2275</v>
      </c>
      <c r="D374" t="s">
        <v>346</v>
      </c>
    </row>
    <row r="375" spans="1:4" x14ac:dyDescent="0.25">
      <c r="A375" t="s">
        <v>2276</v>
      </c>
      <c r="B375" t="s">
        <v>88</v>
      </c>
      <c r="C375" t="s">
        <v>2275</v>
      </c>
      <c r="D375" t="s">
        <v>346</v>
      </c>
    </row>
    <row r="376" spans="1:4" x14ac:dyDescent="0.25">
      <c r="A376" t="s">
        <v>2277</v>
      </c>
      <c r="B376" t="s">
        <v>95</v>
      </c>
      <c r="C376" t="s">
        <v>2275</v>
      </c>
      <c r="D376" t="s">
        <v>346</v>
      </c>
    </row>
    <row r="377" spans="1:4" x14ac:dyDescent="0.25">
      <c r="A377" t="s">
        <v>2292</v>
      </c>
      <c r="B377" t="s">
        <v>81</v>
      </c>
      <c r="C377" t="s">
        <v>2293</v>
      </c>
      <c r="D377" t="s">
        <v>346</v>
      </c>
    </row>
    <row r="378" spans="1:4" x14ac:dyDescent="0.25">
      <c r="A378" t="s">
        <v>2294</v>
      </c>
      <c r="B378" t="s">
        <v>88</v>
      </c>
      <c r="C378" t="s">
        <v>2293</v>
      </c>
      <c r="D378" t="s">
        <v>346</v>
      </c>
    </row>
    <row r="379" spans="1:4" x14ac:dyDescent="0.25">
      <c r="A379" t="s">
        <v>2295</v>
      </c>
      <c r="B379" t="s">
        <v>95</v>
      </c>
      <c r="C379" t="s">
        <v>2293</v>
      </c>
      <c r="D379" t="s">
        <v>346</v>
      </c>
    </row>
    <row r="380" spans="1:4" x14ac:dyDescent="0.25">
      <c r="A380" t="s">
        <v>2270</v>
      </c>
      <c r="B380" t="s">
        <v>81</v>
      </c>
      <c r="C380" t="s">
        <v>2271</v>
      </c>
      <c r="D380" t="s">
        <v>346</v>
      </c>
    </row>
    <row r="381" spans="1:4" x14ac:dyDescent="0.25">
      <c r="A381" t="s">
        <v>2272</v>
      </c>
      <c r="B381" t="s">
        <v>88</v>
      </c>
      <c r="C381" t="s">
        <v>2271</v>
      </c>
      <c r="D381" t="s">
        <v>346</v>
      </c>
    </row>
    <row r="382" spans="1:4" x14ac:dyDescent="0.25">
      <c r="A382" t="s">
        <v>2273</v>
      </c>
      <c r="B382" t="s">
        <v>95</v>
      </c>
      <c r="C382" t="s">
        <v>2271</v>
      </c>
      <c r="D382" t="s">
        <v>346</v>
      </c>
    </row>
    <row r="383" spans="1:4" x14ac:dyDescent="0.25">
      <c r="A383" t="s">
        <v>2279</v>
      </c>
      <c r="B383" t="s">
        <v>81</v>
      </c>
      <c r="C383" t="s">
        <v>2281</v>
      </c>
      <c r="D383" t="s">
        <v>346</v>
      </c>
    </row>
    <row r="384" spans="1:4" x14ac:dyDescent="0.25">
      <c r="A384" t="s">
        <v>2280</v>
      </c>
      <c r="B384" t="s">
        <v>88</v>
      </c>
      <c r="C384" t="s">
        <v>2281</v>
      </c>
      <c r="D384" t="s">
        <v>346</v>
      </c>
    </row>
    <row r="385" spans="1:4" x14ac:dyDescent="0.25">
      <c r="A385" t="s">
        <v>2278</v>
      </c>
      <c r="B385" t="s">
        <v>95</v>
      </c>
      <c r="C385" t="s">
        <v>2281</v>
      </c>
      <c r="D385" t="s">
        <v>346</v>
      </c>
    </row>
    <row r="386" spans="1:4" x14ac:dyDescent="0.25">
      <c r="A386" t="s">
        <v>2296</v>
      </c>
      <c r="B386" t="s">
        <v>81</v>
      </c>
      <c r="C386" t="s">
        <v>2297</v>
      </c>
      <c r="D386" t="s">
        <v>346</v>
      </c>
    </row>
    <row r="387" spans="1:4" x14ac:dyDescent="0.25">
      <c r="A387" t="s">
        <v>2298</v>
      </c>
      <c r="B387" t="s">
        <v>88</v>
      </c>
      <c r="C387" t="s">
        <v>2297</v>
      </c>
      <c r="D387" t="s">
        <v>346</v>
      </c>
    </row>
    <row r="388" spans="1:4" x14ac:dyDescent="0.25">
      <c r="A388" t="s">
        <v>2299</v>
      </c>
      <c r="B388" t="s">
        <v>95</v>
      </c>
      <c r="C388" t="s">
        <v>2297</v>
      </c>
      <c r="D388" t="s">
        <v>346</v>
      </c>
    </row>
  </sheetData>
  <autoFilter ref="A1:D1" xr:uid="{F5C3709F-A7AA-4C22-9B93-8612B0CBC865}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01D10-EA94-4662-A30E-5CADAB0E129B}">
  <dimension ref="A1:D2"/>
  <sheetViews>
    <sheetView workbookViewId="0">
      <selection activeCell="D3" sqref="D3"/>
    </sheetView>
  </sheetViews>
  <sheetFormatPr defaultRowHeight="15" x14ac:dyDescent="0.25"/>
  <sheetData>
    <row r="1" spans="1:4" x14ac:dyDescent="0.25">
      <c r="A1" t="s">
        <v>12</v>
      </c>
      <c r="B1" t="s">
        <v>48</v>
      </c>
      <c r="C1" t="s">
        <v>49</v>
      </c>
      <c r="D1" t="s">
        <v>50</v>
      </c>
    </row>
    <row r="2" spans="1:4" x14ac:dyDescent="0.25">
      <c r="A2" s="5" t="s">
        <v>244</v>
      </c>
      <c r="B2" s="5" t="s">
        <v>245</v>
      </c>
      <c r="C2" s="5" t="s">
        <v>246</v>
      </c>
      <c r="D2" t="s">
        <v>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3589C-2DE2-4346-A590-879853D65B85}">
  <dimension ref="A1:AB92"/>
  <sheetViews>
    <sheetView workbookViewId="0">
      <selection activeCell="D3" sqref="D3"/>
    </sheetView>
  </sheetViews>
  <sheetFormatPr defaultRowHeight="15" x14ac:dyDescent="0.25"/>
  <cols>
    <col min="1" max="1" width="14" customWidth="1"/>
    <col min="2" max="2" width="13.140625" customWidth="1"/>
    <col min="3" max="3" width="13.7109375" customWidth="1"/>
    <col min="4" max="4" width="38.5703125" customWidth="1"/>
    <col min="5" max="5" width="8.140625" customWidth="1"/>
    <col min="6" max="6" width="9.28515625" customWidth="1"/>
    <col min="7" max="7" width="13.28515625" customWidth="1"/>
    <col min="8" max="8" width="7.85546875" bestFit="1" customWidth="1"/>
    <col min="9" max="9" width="13.140625" bestFit="1" customWidth="1"/>
    <col min="10" max="10" width="15.42578125" bestFit="1" customWidth="1"/>
    <col min="11" max="11" width="7.28515625" bestFit="1" customWidth="1"/>
    <col min="12" max="12" width="7.85546875" bestFit="1" customWidth="1"/>
    <col min="13" max="13" width="9.28515625" bestFit="1" customWidth="1"/>
    <col min="14" max="14" width="7" customWidth="1"/>
    <col min="15" max="15" width="8.85546875" customWidth="1"/>
    <col min="16" max="16" width="23.42578125" bestFit="1" customWidth="1"/>
    <col min="17" max="17" width="14.7109375" bestFit="1" customWidth="1"/>
    <col min="18" max="18" width="13.42578125" bestFit="1" customWidth="1"/>
    <col min="19" max="19" width="9.5703125" bestFit="1" customWidth="1"/>
  </cols>
  <sheetData>
    <row r="1" spans="1:28" ht="23.25" x14ac:dyDescent="0.35">
      <c r="A1" s="27" t="s">
        <v>0</v>
      </c>
      <c r="B1" s="29" t="str">
        <f>Sheet1DE!B1</f>
        <v>2026 Schedule Worksheet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1"/>
    </row>
    <row r="2" spans="1:28" ht="26.25" customHeight="1" x14ac:dyDescent="0.25">
      <c r="A2" s="28"/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4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18</v>
      </c>
      <c r="S2" s="3" t="s">
        <v>17</v>
      </c>
      <c r="T2" s="3" t="s">
        <v>533</v>
      </c>
      <c r="U2" s="3" t="s">
        <v>534</v>
      </c>
      <c r="V2" s="3" t="s">
        <v>19</v>
      </c>
      <c r="W2" s="3" t="s">
        <v>21</v>
      </c>
      <c r="X2" s="3" t="s">
        <v>21</v>
      </c>
      <c r="Y2" s="3" t="s">
        <v>438</v>
      </c>
      <c r="Z2" s="3" t="s">
        <v>451</v>
      </c>
      <c r="AA2" s="3" t="s">
        <v>535</v>
      </c>
      <c r="AB2" s="3" t="s">
        <v>2236</v>
      </c>
    </row>
    <row r="3" spans="1:28" x14ac:dyDescent="0.25">
      <c r="A3" s="1"/>
      <c r="B3" s="2">
        <f>Sheet1DE!B3</f>
        <v>0</v>
      </c>
      <c r="C3" s="2">
        <f>Sheet1DE!C3</f>
        <v>0</v>
      </c>
      <c r="D3" s="2" t="str">
        <f t="array" ref="D3">IFERROR(INDEX(Titles!$C$2:$C$2000, MATCH(B3&amp;C3, Titles!$A$2:$A$2000&amp;Titles!$B$2:$B$2000,0)),"")</f>
        <v/>
      </c>
      <c r="E3" s="2" t="str">
        <f t="array" ref="E3">IFERROR(INDEX(Titles!$D$2:$D$2000, MATCH(B3&amp;C3, Titles!$A$2:$A$2000&amp;Titles!$B$2:$B$2000,0)),"")</f>
        <v/>
      </c>
      <c r="F3" s="2"/>
      <c r="G3" s="2"/>
      <c r="H3" s="2"/>
      <c r="I3" s="2"/>
      <c r="J3" s="2"/>
      <c r="K3" s="2"/>
      <c r="L3" s="2"/>
      <c r="M3" s="2">
        <f>Sheet1DE!M3</f>
        <v>0</v>
      </c>
      <c r="N3" s="2" t="str">
        <f t="array" ref="N3">IFERROR(INDEX(ALLTB!$B$2:$B$392, MATCH(M3,ALLTB!$A$2:$A$392,0)),"")</f>
        <v/>
      </c>
      <c r="O3" s="2" t="str">
        <f t="array" ref="O3">IFERROR(INDEX(ALLTB!$C$2:$C$392, MATCH(M3,ALLTB!$A$2:$A$392,0)),"")</f>
        <v/>
      </c>
      <c r="P3" s="2"/>
      <c r="Q3" s="2"/>
      <c r="R3" s="2"/>
      <c r="S3" s="2"/>
      <c r="T3" s="2" t="str">
        <f>IF(Sheet1DE!H3="Asynchronous", "Y","N")</f>
        <v>N</v>
      </c>
      <c r="U3" s="2" t="str">
        <f>IF(AND(Sheet1DE!F3="Summer", OR(Sheet1DE!G3="Session I", Sheet1DE!G3="Session II")), "Y", "N")</f>
        <v>N</v>
      </c>
      <c r="V3" s="2" t="str">
        <f>IF(Sheet1DE!F3="January", "Y", "N")</f>
        <v>N</v>
      </c>
      <c r="W3" s="2" t="str">
        <f>IF(Sheet1DE!F3="Summer", "Y","N")</f>
        <v>N</v>
      </c>
      <c r="X3" s="2" t="str">
        <f>IF(Sheet1DE!H3="Hybrid","Y", "N")</f>
        <v>N</v>
      </c>
      <c r="Y3" s="2" t="str">
        <f>IF(Sheet1DE!B3="ANTH", "Y","N")</f>
        <v>N</v>
      </c>
      <c r="Z3" s="2" t="str">
        <f>IF(OR(Sheet1DE!B3="ART", Sheet1DE!B3="PHOT"), "Y","N")</f>
        <v>N</v>
      </c>
      <c r="AA3" s="2" t="str">
        <f>IF(OR(Sheet1DE!B3="BIOL", Sheet1DE!B3="CHEM", Sheet1DE!B3="CMPN",Sheet1DE!B3="NASC",Sheet1DE!B3="PHYS"), "Y","N")</f>
        <v>N</v>
      </c>
      <c r="AB3" s="2" t="str">
        <f>IF(Sheet1DE!F3="Fall", "Y","N")</f>
        <v>N</v>
      </c>
    </row>
    <row r="4" spans="1:28" x14ac:dyDescent="0.25">
      <c r="A4" s="1"/>
      <c r="B4" s="2">
        <f>Sheet1DE!B4</f>
        <v>0</v>
      </c>
      <c r="C4" s="2">
        <f>Sheet1DE!C4</f>
        <v>0</v>
      </c>
      <c r="D4" s="2" t="str">
        <f t="array" ref="D4">IFERROR(INDEX(Titles!$C$2:$C$2000, MATCH(B4&amp;C4, Titles!$A$2:$A$2000&amp;Titles!$B$2:$B$2000,0)),"")</f>
        <v/>
      </c>
      <c r="E4" s="2" t="str">
        <f t="array" ref="E4">IFERROR(INDEX(Titles!$D$2:$D$2000, MATCH(B4&amp;C4, Titles!$A$2:$A$2000&amp;Titles!$B$2:$B$2000,0)),"")</f>
        <v/>
      </c>
      <c r="F4" s="2"/>
      <c r="G4" s="2"/>
      <c r="H4" s="2"/>
      <c r="I4" s="2"/>
      <c r="J4" s="2"/>
      <c r="K4" s="2"/>
      <c r="L4" s="2"/>
      <c r="M4" s="2">
        <f>Sheet1DE!M4</f>
        <v>0</v>
      </c>
      <c r="N4" s="2" t="str">
        <f t="array" ref="N4">IFERROR(INDEX(ALLTB!$B$2:$B$392, MATCH(M4,ALLTB!$A$2:$A$392,0)),"")</f>
        <v/>
      </c>
      <c r="O4" s="2" t="str">
        <f t="array" ref="O4">IFERROR(INDEX(ALLTB!$C$2:$C$392, MATCH(M4,ALLTB!$A$2:$A$392,0)),"")</f>
        <v/>
      </c>
      <c r="P4" s="2"/>
      <c r="Q4" s="2"/>
      <c r="R4" s="2"/>
      <c r="S4" s="2"/>
      <c r="T4" s="2" t="str">
        <f>IF(Sheet1DE!H4="Asynchronous", "Y","N")</f>
        <v>N</v>
      </c>
      <c r="U4" s="2" t="str">
        <f>IF(AND(Sheet1DE!F4="Summer", OR(Sheet1DE!G4="Session I", Sheet1DE!G4="Session II")), "Y", "N")</f>
        <v>N</v>
      </c>
      <c r="V4" s="2" t="str">
        <f>IF(Sheet1DE!F4="January", "Y", "N")</f>
        <v>N</v>
      </c>
      <c r="W4" s="2" t="str">
        <f>IF(Sheet1DE!F4="Summer", "Y","N")</f>
        <v>N</v>
      </c>
      <c r="X4" s="2" t="str">
        <f>IF(Sheet1DE!H4="Hybrid","Y", "N")</f>
        <v>N</v>
      </c>
      <c r="Y4" s="2" t="str">
        <f>IF(Sheet1DE!B4="ANTH", "Y","N")</f>
        <v>N</v>
      </c>
      <c r="Z4" s="2" t="str">
        <f>IF(OR(Sheet1DE!B4="ART", Sheet1DE!B4="PHOT"), "Y","N")</f>
        <v>N</v>
      </c>
      <c r="AA4" s="2" t="str">
        <f>IF(OR(Sheet1DE!B4="BIOL", Sheet1DE!B4="CHEM", Sheet1DE!B4="CMPN",Sheet1DE!B4="NASC",Sheet1DE!B4="PHYS"), "Y","N")</f>
        <v>N</v>
      </c>
      <c r="AB4" s="2" t="str">
        <f>IF(Sheet1DE!F4="Fall", "Y","N")</f>
        <v>N</v>
      </c>
    </row>
    <row r="5" spans="1:28" x14ac:dyDescent="0.25">
      <c r="A5" s="1"/>
      <c r="B5" s="2">
        <f>Sheet1DE!B5</f>
        <v>0</v>
      </c>
      <c r="C5" s="2">
        <f>Sheet1DE!C5</f>
        <v>0</v>
      </c>
      <c r="D5" s="2" t="str">
        <f t="array" ref="D5">IFERROR(INDEX(Titles!$C$2:$C$2000, MATCH(B5&amp;C5, Titles!$A$2:$A$2000&amp;Titles!$B$2:$B$2000,0)),"")</f>
        <v/>
      </c>
      <c r="E5" s="2" t="str">
        <f t="array" ref="E5">IFERROR(INDEX(Titles!$D$2:$D$2000, MATCH(B5&amp;C5, Titles!$A$2:$A$2000&amp;Titles!$B$2:$B$2000,0)),"")</f>
        <v/>
      </c>
      <c r="F5" s="2"/>
      <c r="G5" s="2"/>
      <c r="H5" s="2"/>
      <c r="I5" s="2"/>
      <c r="J5" s="2"/>
      <c r="K5" s="2"/>
      <c r="L5" s="2"/>
      <c r="M5" s="2">
        <f>Sheet1DE!M5</f>
        <v>0</v>
      </c>
      <c r="N5" s="2" t="str">
        <f t="array" ref="N5">IFERROR(INDEX(ALLTB!$B$2:$B$392, MATCH(M5,ALLTB!$A$2:$A$392,0)),"")</f>
        <v/>
      </c>
      <c r="O5" s="2" t="str">
        <f t="array" ref="O5">IFERROR(INDEX(ALLTB!$C$2:$C$392, MATCH(M5,ALLTB!$A$2:$A$392,0)),"")</f>
        <v/>
      </c>
      <c r="P5" s="2"/>
      <c r="Q5" s="2"/>
      <c r="R5" s="2"/>
      <c r="S5" s="2"/>
      <c r="T5" s="2" t="str">
        <f>IF(Sheet1DE!H5="Asynchronous", "Y","N")</f>
        <v>N</v>
      </c>
      <c r="U5" s="2" t="str">
        <f>IF(AND(Sheet1DE!F5="Summer", OR(Sheet1DE!G5="Session I", Sheet1DE!G5="Session II")), "Y", "N")</f>
        <v>N</v>
      </c>
      <c r="V5" s="2" t="str">
        <f>IF(Sheet1DE!F5="January", "Y", "N")</f>
        <v>N</v>
      </c>
      <c r="W5" s="2" t="str">
        <f>IF(Sheet1DE!F5="Summer", "Y","N")</f>
        <v>N</v>
      </c>
      <c r="X5" s="2" t="str">
        <f>IF(Sheet1DE!H5="Hybrid","Y", "N")</f>
        <v>N</v>
      </c>
      <c r="Y5" s="2" t="str">
        <f>IF(Sheet1DE!B5="ANTH", "Y","N")</f>
        <v>N</v>
      </c>
      <c r="Z5" s="2" t="str">
        <f>IF(OR(Sheet1DE!B5="ART", Sheet1DE!B5="PHOT"), "Y","N")</f>
        <v>N</v>
      </c>
      <c r="AA5" s="2" t="str">
        <f>IF(OR(Sheet1DE!B5="BIOL", Sheet1DE!B5="CHEM", Sheet1DE!B5="CMPN",Sheet1DE!B5="NASC",Sheet1DE!B5="PHYS"), "Y","N")</f>
        <v>N</v>
      </c>
      <c r="AB5" s="2" t="str">
        <f>IF(Sheet1DE!F5="Fall", "Y","N")</f>
        <v>N</v>
      </c>
    </row>
    <row r="6" spans="1:28" x14ac:dyDescent="0.25">
      <c r="A6" s="1"/>
      <c r="B6" s="2">
        <f>Sheet1DE!B6</f>
        <v>0</v>
      </c>
      <c r="C6" s="2">
        <f>Sheet1DE!C6</f>
        <v>0</v>
      </c>
      <c r="D6" s="2" t="str">
        <f t="array" ref="D6">IFERROR(INDEX(Titles!$C$2:$C$2000, MATCH(B6&amp;C6, Titles!$A$2:$A$2000&amp;Titles!$B$2:$B$2000,0)),"")</f>
        <v/>
      </c>
      <c r="E6" s="2" t="str">
        <f t="array" ref="E6">IFERROR(INDEX(Titles!$D$2:$D$2000, MATCH(B6&amp;C6, Titles!$A$2:$A$2000&amp;Titles!$B$2:$B$2000,0)),"")</f>
        <v/>
      </c>
      <c r="F6" s="2"/>
      <c r="G6" s="2"/>
      <c r="H6" s="2"/>
      <c r="I6" s="2"/>
      <c r="J6" s="2"/>
      <c r="K6" s="2"/>
      <c r="L6" s="2"/>
      <c r="M6" s="2">
        <f>Sheet1DE!M6</f>
        <v>0</v>
      </c>
      <c r="N6" s="2" t="str">
        <f t="array" ref="N6">IFERROR(INDEX(ALLTB!$B$2:$B$392, MATCH(M6,ALLTB!$A$2:$A$392,0)),"")</f>
        <v/>
      </c>
      <c r="O6" s="2" t="str">
        <f t="array" ref="O6">IFERROR(INDEX(ALLTB!$C$2:$C$392, MATCH(M6,ALLTB!$A$2:$A$392,0)),"")</f>
        <v/>
      </c>
      <c r="P6" s="2"/>
      <c r="Q6" s="2"/>
      <c r="R6" s="2"/>
      <c r="S6" s="2"/>
      <c r="T6" s="2" t="str">
        <f>IF(Sheet1DE!H6="Asynchronous", "Y","N")</f>
        <v>N</v>
      </c>
      <c r="U6" s="2" t="str">
        <f>IF(AND(Sheet1DE!F6="Summer", OR(Sheet1DE!G6="Session I", Sheet1DE!G6="Session II")), "Y", "N")</f>
        <v>N</v>
      </c>
      <c r="V6" s="2" t="str">
        <f>IF(Sheet1DE!F6="January", "Y", "N")</f>
        <v>N</v>
      </c>
      <c r="W6" s="2" t="str">
        <f>IF(Sheet1DE!F6="Summer", "Y","N")</f>
        <v>N</v>
      </c>
      <c r="X6" s="2" t="str">
        <f>IF(Sheet1DE!H6="Hybrid","Y", "N")</f>
        <v>N</v>
      </c>
      <c r="Y6" s="2" t="str">
        <f>IF(Sheet1DE!B6="ANTH", "Y","N")</f>
        <v>N</v>
      </c>
      <c r="Z6" s="2" t="str">
        <f>IF(OR(Sheet1DE!B6="ART", Sheet1DE!B6="PHOT"), "Y","N")</f>
        <v>N</v>
      </c>
      <c r="AA6" s="2" t="str">
        <f>IF(OR(Sheet1DE!B6="BIOL", Sheet1DE!B6="CHEM", Sheet1DE!B6="CMPN",Sheet1DE!B6="NASC",Sheet1DE!B6="PHYS"), "Y","N")</f>
        <v>N</v>
      </c>
      <c r="AB6" s="2" t="str">
        <f>IF(Sheet1DE!F6="Fall", "Y","N")</f>
        <v>N</v>
      </c>
    </row>
    <row r="7" spans="1:28" x14ac:dyDescent="0.25">
      <c r="A7" s="1"/>
      <c r="B7" s="2">
        <f>Sheet1DE!B7</f>
        <v>0</v>
      </c>
      <c r="C7" s="2">
        <f>Sheet1DE!C7</f>
        <v>0</v>
      </c>
      <c r="D7" s="2" t="str">
        <f t="array" ref="D7">IFERROR(INDEX(Titles!$C$2:$C$2000, MATCH(B7&amp;C7, Titles!$A$2:$A$2000&amp;Titles!$B$2:$B$2000,0)),"")</f>
        <v/>
      </c>
      <c r="E7" s="2" t="str">
        <f t="array" ref="E7">IFERROR(INDEX(Titles!$D$2:$D$2000, MATCH(B7&amp;C7, Titles!$A$2:$A$2000&amp;Titles!$B$2:$B$2000,0)),"")</f>
        <v/>
      </c>
      <c r="F7" s="2"/>
      <c r="G7" s="2"/>
      <c r="H7" s="2"/>
      <c r="I7" s="2"/>
      <c r="J7" s="2"/>
      <c r="K7" s="2"/>
      <c r="L7" s="2"/>
      <c r="M7" s="2">
        <f>Sheet1DE!M7</f>
        <v>0</v>
      </c>
      <c r="N7" s="2" t="str">
        <f t="array" ref="N7">IFERROR(INDEX(ALLTB!$B$2:$B$392, MATCH(M7,ALLTB!$A$2:$A$392,0)),"")</f>
        <v/>
      </c>
      <c r="O7" s="2" t="str">
        <f t="array" ref="O7">IFERROR(INDEX(ALLTB!$C$2:$C$392, MATCH(M7,ALLTB!$A$2:$A$392,0)),"")</f>
        <v/>
      </c>
      <c r="P7" s="2"/>
      <c r="Q7" s="2"/>
      <c r="R7" s="2"/>
      <c r="S7" s="2"/>
      <c r="T7" s="2" t="str">
        <f>IF(Sheet1DE!H7="Asynchronous", "Y","N")</f>
        <v>N</v>
      </c>
      <c r="U7" s="2" t="str">
        <f>IF(AND(Sheet1DE!F7="Summer", OR(Sheet1DE!G7="Session I", Sheet1DE!G7="Session II")), "Y", "N")</f>
        <v>N</v>
      </c>
      <c r="V7" s="2" t="str">
        <f>IF(Sheet1DE!F7="January", "Y", "N")</f>
        <v>N</v>
      </c>
      <c r="W7" s="2" t="str">
        <f>IF(Sheet1DE!F7="Summer", "Y","N")</f>
        <v>N</v>
      </c>
      <c r="X7" s="2" t="str">
        <f>IF(Sheet1DE!H7="Hybrid","Y", "N")</f>
        <v>N</v>
      </c>
      <c r="Y7" s="2" t="str">
        <f>IF(Sheet1DE!B7="ANTH", "Y","N")</f>
        <v>N</v>
      </c>
      <c r="Z7" s="2" t="str">
        <f>IF(OR(Sheet1DE!B7="ART", Sheet1DE!B7="PHOT"), "Y","N")</f>
        <v>N</v>
      </c>
      <c r="AA7" s="2" t="str">
        <f>IF(OR(Sheet1DE!B7="BIOL", Sheet1DE!B7="CHEM", Sheet1DE!B7="CMPN",Sheet1DE!B7="NASC",Sheet1DE!B7="PHYS"), "Y","N")</f>
        <v>N</v>
      </c>
      <c r="AB7" s="2" t="str">
        <f>IF(Sheet1DE!F7="Fall", "Y","N")</f>
        <v>N</v>
      </c>
    </row>
    <row r="8" spans="1:28" x14ac:dyDescent="0.25">
      <c r="A8" s="1"/>
      <c r="B8" s="2">
        <f>Sheet1DE!B8</f>
        <v>0</v>
      </c>
      <c r="C8" s="2">
        <f>Sheet1DE!C8</f>
        <v>0</v>
      </c>
      <c r="D8" s="2" t="str">
        <f t="array" ref="D8">IFERROR(INDEX(Titles!$C$2:$C$2000, MATCH(B8&amp;C8, Titles!$A$2:$A$2000&amp;Titles!$B$2:$B$2000,0)),"")</f>
        <v/>
      </c>
      <c r="E8" s="2" t="str">
        <f t="array" ref="E8">IFERROR(INDEX(Titles!$D$2:$D$2000, MATCH(B8&amp;C8, Titles!$A$2:$A$2000&amp;Titles!$B$2:$B$2000,0)),"")</f>
        <v/>
      </c>
      <c r="F8" s="2"/>
      <c r="G8" s="2"/>
      <c r="H8" s="2"/>
      <c r="I8" s="2"/>
      <c r="J8" s="2"/>
      <c r="K8" s="2"/>
      <c r="L8" s="2"/>
      <c r="M8" s="2">
        <f>Sheet1DE!M8</f>
        <v>0</v>
      </c>
      <c r="N8" s="2" t="str">
        <f t="array" ref="N8">IFERROR(INDEX(ALLTB!$B$2:$B$392, MATCH(M8,ALLTB!$A$2:$A$392,0)),"")</f>
        <v/>
      </c>
      <c r="O8" s="2" t="str">
        <f t="array" ref="O8">IFERROR(INDEX(ALLTB!$C$2:$C$392, MATCH(M8,ALLTB!$A$2:$A$392,0)),"")</f>
        <v/>
      </c>
      <c r="P8" s="2"/>
      <c r="Q8" s="2"/>
      <c r="R8" s="2"/>
      <c r="S8" s="2"/>
      <c r="T8" s="2" t="str">
        <f>IF(Sheet1DE!H8="Asynchronous", "Y","N")</f>
        <v>N</v>
      </c>
      <c r="U8" s="2" t="str">
        <f>IF(AND(Sheet1DE!F8="Summer", OR(Sheet1DE!G8="Session I", Sheet1DE!G8="Session II")), "Y", "N")</f>
        <v>N</v>
      </c>
      <c r="V8" s="2" t="str">
        <f>IF(Sheet1DE!F8="January", "Y", "N")</f>
        <v>N</v>
      </c>
      <c r="W8" s="2" t="str">
        <f>IF(Sheet1DE!F8="Summer", "Y","N")</f>
        <v>N</v>
      </c>
      <c r="X8" s="2" t="str">
        <f>IF(Sheet1DE!H8="Hybrid","Y", "N")</f>
        <v>N</v>
      </c>
      <c r="Y8" s="2" t="str">
        <f>IF(Sheet1DE!B8="ANTH", "Y","N")</f>
        <v>N</v>
      </c>
      <c r="Z8" s="2" t="str">
        <f>IF(OR(Sheet1DE!B8="ART", Sheet1DE!B8="PHOT"), "Y","N")</f>
        <v>N</v>
      </c>
      <c r="AA8" s="2" t="str">
        <f>IF(OR(Sheet1DE!B8="BIOL", Sheet1DE!B8="CHEM", Sheet1DE!B8="CMPN",Sheet1DE!B8="NASC",Sheet1DE!B8="PHYS"), "Y","N")</f>
        <v>N</v>
      </c>
      <c r="AB8" s="2" t="str">
        <f>IF(Sheet1DE!F8="Fall", "Y","N")</f>
        <v>N</v>
      </c>
    </row>
    <row r="9" spans="1:28" x14ac:dyDescent="0.25">
      <c r="A9" s="1"/>
      <c r="B9" s="2">
        <f>Sheet1DE!B9</f>
        <v>0</v>
      </c>
      <c r="C9" s="2">
        <f>Sheet1DE!C9</f>
        <v>0</v>
      </c>
      <c r="D9" s="2" t="str">
        <f t="array" ref="D9">IFERROR(INDEX(Titles!$C$2:$C$2000, MATCH(B9&amp;C9, Titles!$A$2:$A$2000&amp;Titles!$B$2:$B$2000,0)),"")</f>
        <v/>
      </c>
      <c r="E9" s="2" t="str">
        <f t="array" ref="E9">IFERROR(INDEX(Titles!$D$2:$D$2000, MATCH(B9&amp;C9, Titles!$A$2:$A$2000&amp;Titles!$B$2:$B$2000,0)),"")</f>
        <v/>
      </c>
      <c r="F9" s="2"/>
      <c r="G9" s="2"/>
      <c r="H9" s="2"/>
      <c r="I9" s="2"/>
      <c r="J9" s="2"/>
      <c r="K9" s="2"/>
      <c r="L9" s="2"/>
      <c r="M9" s="2">
        <f>Sheet1DE!M9</f>
        <v>0</v>
      </c>
      <c r="N9" s="2" t="str">
        <f t="array" ref="N9">IFERROR(INDEX(ALLTB!$B$2:$B$392, MATCH(M9,ALLTB!$A$2:$A$392,0)),"")</f>
        <v/>
      </c>
      <c r="O9" s="2" t="str">
        <f t="array" ref="O9">IFERROR(INDEX(ALLTB!$C$2:$C$392, MATCH(M9,ALLTB!$A$2:$A$392,0)),"")</f>
        <v/>
      </c>
      <c r="P9" s="2"/>
      <c r="Q9" s="2"/>
      <c r="R9" s="2"/>
      <c r="S9" s="2"/>
      <c r="T9" s="2" t="str">
        <f>IF(Sheet1DE!H9="Asynchronous", "Y","N")</f>
        <v>N</v>
      </c>
      <c r="U9" s="2" t="str">
        <f>IF(AND(Sheet1DE!F9="Summer", OR(Sheet1DE!G9="Session I", Sheet1DE!G9="Session II")), "Y", "N")</f>
        <v>N</v>
      </c>
      <c r="V9" s="2" t="str">
        <f>IF(Sheet1DE!F9="January", "Y", "N")</f>
        <v>N</v>
      </c>
      <c r="W9" s="2" t="str">
        <f>IF(Sheet1DE!F9="Summer", "Y","N")</f>
        <v>N</v>
      </c>
      <c r="X9" s="2" t="str">
        <f>IF(Sheet1DE!H9="Hybrid","Y", "N")</f>
        <v>N</v>
      </c>
      <c r="Y9" s="2" t="str">
        <f>IF(Sheet1DE!B9="ANTH", "Y","N")</f>
        <v>N</v>
      </c>
      <c r="Z9" s="2" t="str">
        <f>IF(OR(Sheet1DE!B9="ART", Sheet1DE!B9="PHOT"), "Y","N")</f>
        <v>N</v>
      </c>
      <c r="AA9" s="2" t="str">
        <f>IF(OR(Sheet1DE!B9="BIOL", Sheet1DE!B9="CHEM", Sheet1DE!B9="CMPN",Sheet1DE!B9="NASC",Sheet1DE!B9="PHYS"), "Y","N")</f>
        <v>N</v>
      </c>
      <c r="AB9" s="2" t="str">
        <f>IF(Sheet1DE!F9="Fall", "Y","N")</f>
        <v>N</v>
      </c>
    </row>
    <row r="10" spans="1:28" x14ac:dyDescent="0.25">
      <c r="A10" s="1"/>
      <c r="B10" s="2">
        <f>Sheet1DE!B10</f>
        <v>0</v>
      </c>
      <c r="C10" s="2">
        <f>Sheet1DE!C10</f>
        <v>0</v>
      </c>
      <c r="D10" s="2" t="str">
        <f t="array" ref="D10">IFERROR(INDEX(Titles!$C$2:$C$2000, MATCH(B10&amp;C10, Titles!$A$2:$A$2000&amp;Titles!$B$2:$B$2000,0)),"")</f>
        <v/>
      </c>
      <c r="E10" s="2" t="str">
        <f t="array" ref="E10">IFERROR(INDEX(Titles!$D$2:$D$2000, MATCH(B10&amp;C10, Titles!$A$2:$A$2000&amp;Titles!$B$2:$B$2000,0)),"")</f>
        <v/>
      </c>
      <c r="F10" s="2"/>
      <c r="G10" s="2"/>
      <c r="H10" s="2"/>
      <c r="I10" s="2"/>
      <c r="J10" s="2"/>
      <c r="K10" s="2"/>
      <c r="L10" s="2"/>
      <c r="M10" s="2">
        <f>Sheet1DE!M10</f>
        <v>0</v>
      </c>
      <c r="N10" s="2" t="str">
        <f t="array" ref="N10">IFERROR(INDEX(ALLTB!$B$2:$B$392, MATCH(M10,ALLTB!$A$2:$A$392,0)),"")</f>
        <v/>
      </c>
      <c r="O10" s="2" t="str">
        <f t="array" ref="O10">IFERROR(INDEX(ALLTB!$C$2:$C$392, MATCH(M10,ALLTB!$A$2:$A$392,0)),"")</f>
        <v/>
      </c>
      <c r="P10" s="2"/>
      <c r="Q10" s="2"/>
      <c r="R10" s="2"/>
      <c r="S10" s="2"/>
      <c r="T10" s="2" t="str">
        <f>IF(Sheet1DE!H10="Asynchronous", "Y","N")</f>
        <v>N</v>
      </c>
      <c r="U10" s="2" t="str">
        <f>IF(AND(Sheet1DE!F10="Summer", OR(Sheet1DE!G10="Session I", Sheet1DE!G10="Session II")), "Y", "N")</f>
        <v>N</v>
      </c>
      <c r="V10" s="2" t="str">
        <f>IF(Sheet1DE!F10="January", "Y", "N")</f>
        <v>N</v>
      </c>
      <c r="W10" s="2" t="str">
        <f>IF(Sheet1DE!F10="Summer", "Y","N")</f>
        <v>N</v>
      </c>
      <c r="X10" s="2" t="str">
        <f>IF(Sheet1DE!H10="Hybrid","Y", "N")</f>
        <v>N</v>
      </c>
      <c r="Y10" s="2" t="str">
        <f>IF(Sheet1DE!B10="ANTH", "Y","N")</f>
        <v>N</v>
      </c>
      <c r="Z10" s="2" t="str">
        <f>IF(OR(Sheet1DE!B10="ART", Sheet1DE!B10="PHOT"), "Y","N")</f>
        <v>N</v>
      </c>
      <c r="AA10" s="2" t="str">
        <f>IF(OR(Sheet1DE!B10="BIOL", Sheet1DE!B10="CHEM", Sheet1DE!B10="CMPN",Sheet1DE!B10="NASC",Sheet1DE!B10="PHYS"), "Y","N")</f>
        <v>N</v>
      </c>
      <c r="AB10" s="2" t="str">
        <f>IF(Sheet1DE!F10="Fall", "Y","N")</f>
        <v>N</v>
      </c>
    </row>
    <row r="11" spans="1:28" x14ac:dyDescent="0.25">
      <c r="A11" s="1"/>
      <c r="B11" s="2">
        <f>Sheet1DE!B11</f>
        <v>0</v>
      </c>
      <c r="C11" s="2">
        <f>Sheet1DE!C11</f>
        <v>0</v>
      </c>
      <c r="D11" s="2" t="str">
        <f t="array" ref="D11">IFERROR(INDEX(Titles!$C$2:$C$2000, MATCH(B11&amp;C11, Titles!$A$2:$A$2000&amp;Titles!$B$2:$B$2000,0)),"")</f>
        <v/>
      </c>
      <c r="E11" s="2" t="str">
        <f t="array" ref="E11">IFERROR(INDEX(Titles!$D$2:$D$2000, MATCH(B11&amp;C11, Titles!$A$2:$A$2000&amp;Titles!$B$2:$B$2000,0)),"")</f>
        <v/>
      </c>
      <c r="F11" s="2"/>
      <c r="G11" s="2"/>
      <c r="H11" s="2"/>
      <c r="I11" s="2"/>
      <c r="J11" s="2"/>
      <c r="K11" s="2"/>
      <c r="L11" s="2"/>
      <c r="M11" s="2">
        <f>Sheet1DE!M11</f>
        <v>0</v>
      </c>
      <c r="N11" s="2" t="str">
        <f t="array" ref="N11">IFERROR(INDEX(ALLTB!$B$2:$B$392, MATCH(M11,ALLTB!$A$2:$A$392,0)),"")</f>
        <v/>
      </c>
      <c r="O11" s="2" t="str">
        <f t="array" ref="O11">IFERROR(INDEX(ALLTB!$C$2:$C$392, MATCH(M11,ALLTB!$A$2:$A$392,0)),"")</f>
        <v/>
      </c>
      <c r="P11" s="2"/>
      <c r="Q11" s="2"/>
      <c r="R11" s="2"/>
      <c r="S11" s="2"/>
      <c r="T11" s="2" t="str">
        <f>IF(Sheet1DE!H11="Asynchronous", "Y","N")</f>
        <v>N</v>
      </c>
      <c r="U11" s="2" t="str">
        <f>IF(AND(Sheet1DE!F11="Summer", OR(Sheet1DE!G11="Session I", Sheet1DE!G11="Session II")), "Y", "N")</f>
        <v>N</v>
      </c>
      <c r="V11" s="2" t="str">
        <f>IF(Sheet1DE!F11="January", "Y", "N")</f>
        <v>N</v>
      </c>
      <c r="W11" s="2" t="str">
        <f>IF(Sheet1DE!F11="Summer", "Y","N")</f>
        <v>N</v>
      </c>
      <c r="X11" s="2" t="str">
        <f>IF(Sheet1DE!H11="Hybrid","Y", "N")</f>
        <v>N</v>
      </c>
      <c r="Y11" s="2" t="str">
        <f>IF(Sheet1DE!B11="ANTH", "Y","N")</f>
        <v>N</v>
      </c>
      <c r="Z11" s="2" t="str">
        <f>IF(OR(Sheet1DE!B11="ART", Sheet1DE!B11="PHOT"), "Y","N")</f>
        <v>N</v>
      </c>
      <c r="AA11" s="2" t="str">
        <f>IF(OR(Sheet1DE!B11="BIOL", Sheet1DE!B11="CHEM", Sheet1DE!B11="CMPN",Sheet1DE!B11="NASC",Sheet1DE!B11="PHYS"), "Y","N")</f>
        <v>N</v>
      </c>
      <c r="AB11" s="2" t="str">
        <f>IF(Sheet1DE!F11="Fall", "Y","N")</f>
        <v>N</v>
      </c>
    </row>
    <row r="12" spans="1:28" x14ac:dyDescent="0.25">
      <c r="A12" s="1"/>
      <c r="B12" s="2">
        <f>Sheet1DE!B12</f>
        <v>0</v>
      </c>
      <c r="C12" s="2">
        <f>Sheet1DE!C12</f>
        <v>0</v>
      </c>
      <c r="D12" s="2" t="str">
        <f t="array" ref="D12">IFERROR(INDEX(Titles!$C$2:$C$2000, MATCH(B12&amp;C12, Titles!$A$2:$A$2000&amp;Titles!$B$2:$B$2000,0)),"")</f>
        <v/>
      </c>
      <c r="E12" s="2" t="str">
        <f t="array" ref="E12">IFERROR(INDEX(Titles!$D$2:$D$2000, MATCH(B12&amp;C12, Titles!$A$2:$A$2000&amp;Titles!$B$2:$B$2000,0)),"")</f>
        <v/>
      </c>
      <c r="F12" s="2"/>
      <c r="G12" s="2"/>
      <c r="H12" s="2"/>
      <c r="I12" s="2"/>
      <c r="J12" s="2"/>
      <c r="K12" s="2"/>
      <c r="L12" s="2"/>
      <c r="M12" s="2">
        <f>Sheet1DE!M12</f>
        <v>0</v>
      </c>
      <c r="N12" s="2" t="str">
        <f t="array" ref="N12">IFERROR(INDEX(ALLTB!$B$2:$B$392, MATCH(M12,ALLTB!$A$2:$A$392,0)),"")</f>
        <v/>
      </c>
      <c r="O12" s="2" t="str">
        <f t="array" ref="O12">IFERROR(INDEX(ALLTB!$C$2:$C$392, MATCH(M12,ALLTB!$A$2:$A$392,0)),"")</f>
        <v/>
      </c>
      <c r="P12" s="2"/>
      <c r="Q12" s="2"/>
      <c r="R12" s="2"/>
      <c r="S12" s="2"/>
      <c r="T12" s="2" t="str">
        <f>IF(Sheet1DE!H12="Asynchronous", "Y","N")</f>
        <v>N</v>
      </c>
      <c r="U12" s="2" t="str">
        <f>IF(AND(Sheet1DE!F12="Summer", OR(Sheet1DE!G12="Session I", Sheet1DE!G12="Session II")), "Y", "N")</f>
        <v>N</v>
      </c>
      <c r="V12" s="2" t="str">
        <f>IF(Sheet1DE!F12="January", "Y", "N")</f>
        <v>N</v>
      </c>
      <c r="W12" s="2" t="str">
        <f>IF(Sheet1DE!F12="Summer", "Y","N")</f>
        <v>N</v>
      </c>
      <c r="X12" s="2" t="str">
        <f>IF(Sheet1DE!H12="Hybrid","Y", "N")</f>
        <v>N</v>
      </c>
      <c r="Y12" s="2" t="str">
        <f>IF(Sheet1DE!B12="ANTH", "Y","N")</f>
        <v>N</v>
      </c>
      <c r="Z12" s="2" t="str">
        <f>IF(OR(Sheet1DE!B12="ART", Sheet1DE!B12="PHOT"), "Y","N")</f>
        <v>N</v>
      </c>
      <c r="AA12" s="2" t="str">
        <f>IF(OR(Sheet1DE!B12="BIOL", Sheet1DE!B12="CHEM", Sheet1DE!B12="CMPN",Sheet1DE!B12="NASC",Sheet1DE!B12="PHYS"), "Y","N")</f>
        <v>N</v>
      </c>
      <c r="AB12" s="2" t="str">
        <f>IF(Sheet1DE!F12="Fall", "Y","N")</f>
        <v>N</v>
      </c>
    </row>
    <row r="13" spans="1:28" x14ac:dyDescent="0.25">
      <c r="A13" s="1"/>
      <c r="B13" s="2">
        <f>Sheet1DE!B13</f>
        <v>0</v>
      </c>
      <c r="C13" s="2">
        <f>Sheet1DE!C13</f>
        <v>0</v>
      </c>
      <c r="D13" s="2" t="str">
        <f t="array" ref="D13">IFERROR(INDEX(Titles!$C$2:$C$2000, MATCH(B13&amp;C13, Titles!$A$2:$A$2000&amp;Titles!$B$2:$B$2000,0)),"")</f>
        <v/>
      </c>
      <c r="E13" s="2" t="str">
        <f t="array" ref="E13">IFERROR(INDEX(Titles!$D$2:$D$2000, MATCH(B13&amp;C13, Titles!$A$2:$A$2000&amp;Titles!$B$2:$B$2000,0)),"")</f>
        <v/>
      </c>
      <c r="F13" s="2"/>
      <c r="G13" s="2"/>
      <c r="H13" s="2"/>
      <c r="I13" s="2"/>
      <c r="J13" s="2"/>
      <c r="K13" s="2"/>
      <c r="L13" s="2"/>
      <c r="M13" s="2">
        <f>Sheet1DE!M13</f>
        <v>0</v>
      </c>
      <c r="N13" s="2" t="str">
        <f t="array" ref="N13">IFERROR(INDEX(ALLTB!$B$2:$B$392, MATCH(M13,ALLTB!$A$2:$A$392,0)),"")</f>
        <v/>
      </c>
      <c r="O13" s="2" t="str">
        <f t="array" ref="O13">IFERROR(INDEX(ALLTB!$C$2:$C$392, MATCH(M13,ALLTB!$A$2:$A$392,0)),"")</f>
        <v/>
      </c>
      <c r="P13" s="2"/>
      <c r="Q13" s="2"/>
      <c r="R13" s="2"/>
      <c r="S13" s="2"/>
      <c r="T13" s="2" t="str">
        <f>IF(Sheet1DE!H13="Asynchronous", "Y","N")</f>
        <v>N</v>
      </c>
      <c r="U13" s="2" t="str">
        <f>IF(AND(Sheet1DE!F13="Summer", OR(Sheet1DE!G13="Session I", Sheet1DE!G13="Session II")), "Y", "N")</f>
        <v>N</v>
      </c>
      <c r="V13" s="2" t="str">
        <f>IF(Sheet1DE!F13="January", "Y", "N")</f>
        <v>N</v>
      </c>
      <c r="W13" s="2" t="str">
        <f>IF(Sheet1DE!F13="Summer", "Y","N")</f>
        <v>N</v>
      </c>
      <c r="X13" s="2" t="str">
        <f>IF(Sheet1DE!H13="Hybrid","Y", "N")</f>
        <v>N</v>
      </c>
      <c r="Y13" s="2" t="str">
        <f>IF(Sheet1DE!B13="ANTH", "Y","N")</f>
        <v>N</v>
      </c>
      <c r="Z13" s="2" t="str">
        <f>IF(OR(Sheet1DE!B13="ART", Sheet1DE!B13="PHOT"), "Y","N")</f>
        <v>N</v>
      </c>
      <c r="AA13" s="2" t="str">
        <f>IF(OR(Sheet1DE!B13="BIOL", Sheet1DE!B13="CHEM", Sheet1DE!B13="CMPN",Sheet1DE!B13="NASC",Sheet1DE!B13="PHYS"), "Y","N")</f>
        <v>N</v>
      </c>
      <c r="AB13" s="2" t="str">
        <f>IF(Sheet1DE!F13="Fall", "Y","N")</f>
        <v>N</v>
      </c>
    </row>
    <row r="14" spans="1:28" x14ac:dyDescent="0.25">
      <c r="A14" s="1"/>
      <c r="B14" s="2">
        <f>Sheet1DE!B14</f>
        <v>0</v>
      </c>
      <c r="C14" s="2">
        <f>Sheet1DE!C14</f>
        <v>0</v>
      </c>
      <c r="D14" s="2" t="str">
        <f t="array" ref="D14">IFERROR(INDEX(Titles!$C$2:$C$2000, MATCH(B14&amp;C14, Titles!$A$2:$A$2000&amp;Titles!$B$2:$B$2000,0)),"")</f>
        <v/>
      </c>
      <c r="E14" s="2" t="str">
        <f t="array" ref="E14">IFERROR(INDEX(Titles!$D$2:$D$2000, MATCH(B14&amp;C14, Titles!$A$2:$A$2000&amp;Titles!$B$2:$B$2000,0)),"")</f>
        <v/>
      </c>
      <c r="F14" s="2"/>
      <c r="G14" s="2"/>
      <c r="H14" s="2"/>
      <c r="I14" s="2"/>
      <c r="J14" s="2"/>
      <c r="K14" s="2"/>
      <c r="L14" s="2"/>
      <c r="M14" s="2">
        <f>Sheet1DE!M14</f>
        <v>0</v>
      </c>
      <c r="N14" s="2" t="str">
        <f t="array" ref="N14">IFERROR(INDEX(ALLTB!$B$2:$B$392, MATCH(M14,ALLTB!$A$2:$A$392,0)),"")</f>
        <v/>
      </c>
      <c r="O14" s="2" t="str">
        <f t="array" ref="O14">IFERROR(INDEX(ALLTB!$C$2:$C$392, MATCH(M14,ALLTB!$A$2:$A$392,0)),"")</f>
        <v/>
      </c>
      <c r="P14" s="2"/>
      <c r="Q14" s="2"/>
      <c r="R14" s="2"/>
      <c r="S14" s="2"/>
      <c r="T14" s="2" t="str">
        <f>IF(Sheet1DE!H14="Asynchronous", "Y","N")</f>
        <v>N</v>
      </c>
      <c r="U14" s="2" t="str">
        <f>IF(AND(Sheet1DE!F14="Summer", OR(Sheet1DE!G14="Session I", Sheet1DE!G14="Session II")), "Y", "N")</f>
        <v>N</v>
      </c>
      <c r="V14" s="2" t="str">
        <f>IF(Sheet1DE!F14="January", "Y", "N")</f>
        <v>N</v>
      </c>
      <c r="W14" s="2" t="str">
        <f>IF(Sheet1DE!F14="Summer", "Y","N")</f>
        <v>N</v>
      </c>
      <c r="X14" s="2" t="str">
        <f>IF(Sheet1DE!H14="Hybrid","Y", "N")</f>
        <v>N</v>
      </c>
      <c r="Y14" s="2" t="str">
        <f>IF(Sheet1DE!B14="ANTH", "Y","N")</f>
        <v>N</v>
      </c>
      <c r="Z14" s="2" t="str">
        <f>IF(OR(Sheet1DE!B14="ART", Sheet1DE!B14="PHOT"), "Y","N")</f>
        <v>N</v>
      </c>
      <c r="AA14" s="2" t="str">
        <f>IF(OR(Sheet1DE!B14="BIOL", Sheet1DE!B14="CHEM", Sheet1DE!B14="CMPN",Sheet1DE!B14="NASC",Sheet1DE!B14="PHYS"), "Y","N")</f>
        <v>N</v>
      </c>
      <c r="AB14" s="2" t="str">
        <f>IF(Sheet1DE!F14="Fall", "Y","N")</f>
        <v>N</v>
      </c>
    </row>
    <row r="15" spans="1:28" x14ac:dyDescent="0.25">
      <c r="A15" s="1"/>
      <c r="B15" s="2">
        <f>Sheet1DE!B15</f>
        <v>0</v>
      </c>
      <c r="C15" s="2">
        <f>Sheet1DE!C15</f>
        <v>0</v>
      </c>
      <c r="D15" s="2" t="str">
        <f t="array" ref="D15">IFERROR(INDEX(Titles!$C$2:$C$2000, MATCH(B15&amp;C15, Titles!$A$2:$A$2000&amp;Titles!$B$2:$B$2000,0)),"")</f>
        <v/>
      </c>
      <c r="E15" s="2" t="str">
        <f t="array" ref="E15">IFERROR(INDEX(Titles!$D$2:$D$2000, MATCH(B15&amp;C15, Titles!$A$2:$A$2000&amp;Titles!$B$2:$B$2000,0)),"")</f>
        <v/>
      </c>
      <c r="F15" s="2"/>
      <c r="G15" s="2"/>
      <c r="H15" s="2"/>
      <c r="I15" s="2"/>
      <c r="J15" s="2"/>
      <c r="K15" s="2"/>
      <c r="L15" s="2"/>
      <c r="M15" s="2">
        <f>Sheet1DE!M15</f>
        <v>0</v>
      </c>
      <c r="N15" s="2" t="str">
        <f t="array" ref="N15">IFERROR(INDEX(ALLTB!$B$2:$B$392, MATCH(M15,ALLTB!$A$2:$A$392,0)),"")</f>
        <v/>
      </c>
      <c r="O15" s="2" t="str">
        <f t="array" ref="O15">IFERROR(INDEX(ALLTB!$C$2:$C$392, MATCH(M15,ALLTB!$A$2:$A$392,0)),"")</f>
        <v/>
      </c>
      <c r="P15" s="2"/>
      <c r="Q15" s="2"/>
      <c r="R15" s="2"/>
      <c r="S15" s="2"/>
      <c r="T15" s="2" t="str">
        <f>IF(Sheet1DE!H15="Asynchronous", "Y","N")</f>
        <v>N</v>
      </c>
      <c r="U15" s="2" t="str">
        <f>IF(AND(Sheet1DE!F15="Summer", OR(Sheet1DE!G15="Session I", Sheet1DE!G15="Session II")), "Y", "N")</f>
        <v>N</v>
      </c>
      <c r="V15" s="2" t="str">
        <f>IF(Sheet1DE!F15="January", "Y", "N")</f>
        <v>N</v>
      </c>
      <c r="W15" s="2" t="str">
        <f>IF(Sheet1DE!F15="Summer", "Y","N")</f>
        <v>N</v>
      </c>
      <c r="X15" s="2" t="str">
        <f>IF(Sheet1DE!H15="Hybrid","Y", "N")</f>
        <v>N</v>
      </c>
      <c r="Y15" s="2" t="str">
        <f>IF(Sheet1DE!B15="ANTH", "Y","N")</f>
        <v>N</v>
      </c>
      <c r="Z15" s="2" t="str">
        <f>IF(OR(Sheet1DE!B15="ART", Sheet1DE!B15="PHOT"), "Y","N")</f>
        <v>N</v>
      </c>
      <c r="AA15" s="2" t="str">
        <f>IF(OR(Sheet1DE!B15="BIOL", Sheet1DE!B15="CHEM", Sheet1DE!B15="CMPN",Sheet1DE!B15="NASC",Sheet1DE!B15="PHYS"), "Y","N")</f>
        <v>N</v>
      </c>
      <c r="AB15" s="2" t="str">
        <f>IF(Sheet1DE!F15="Fall", "Y","N")</f>
        <v>N</v>
      </c>
    </row>
    <row r="16" spans="1:28" x14ac:dyDescent="0.25">
      <c r="A16" s="1"/>
      <c r="B16" s="2">
        <f>Sheet1DE!B16</f>
        <v>0</v>
      </c>
      <c r="C16" s="2">
        <f>Sheet1DE!C16</f>
        <v>0</v>
      </c>
      <c r="D16" s="2" t="str">
        <f t="array" ref="D16">IFERROR(INDEX(Titles!$C$2:$C$2000, MATCH(B16&amp;C16, Titles!$A$2:$A$2000&amp;Titles!$B$2:$B$2000,0)),"")</f>
        <v/>
      </c>
      <c r="E16" s="2" t="str">
        <f t="array" ref="E16">IFERROR(INDEX(Titles!$D$2:$D$2000, MATCH(B16&amp;C16, Titles!$A$2:$A$2000&amp;Titles!$B$2:$B$2000,0)),"")</f>
        <v/>
      </c>
      <c r="F16" s="2"/>
      <c r="G16" s="2"/>
      <c r="H16" s="2"/>
      <c r="I16" s="2"/>
      <c r="J16" s="2"/>
      <c r="K16" s="2"/>
      <c r="L16" s="2"/>
      <c r="M16" s="2">
        <f>Sheet1DE!M16</f>
        <v>0</v>
      </c>
      <c r="N16" s="2" t="str">
        <f t="array" ref="N16">IFERROR(INDEX(ALLTB!$B$2:$B$392, MATCH(M16,ALLTB!$A$2:$A$392,0)),"")</f>
        <v/>
      </c>
      <c r="O16" s="2" t="str">
        <f t="array" ref="O16">IFERROR(INDEX(ALLTB!$C$2:$C$392, MATCH(M16,ALLTB!$A$2:$A$392,0)),"")</f>
        <v/>
      </c>
      <c r="P16" s="2"/>
      <c r="Q16" s="2"/>
      <c r="R16" s="2"/>
      <c r="S16" s="2"/>
      <c r="T16" s="2" t="str">
        <f>IF(Sheet1DE!H16="Asynchronous", "Y","N")</f>
        <v>N</v>
      </c>
      <c r="U16" s="2" t="str">
        <f>IF(AND(Sheet1DE!F16="Summer", OR(Sheet1DE!G16="Session I", Sheet1DE!G16="Session II")), "Y", "N")</f>
        <v>N</v>
      </c>
      <c r="V16" s="2" t="str">
        <f>IF(Sheet1DE!F16="January", "Y", "N")</f>
        <v>N</v>
      </c>
      <c r="W16" s="2" t="str">
        <f>IF(Sheet1DE!F16="Summer", "Y","N")</f>
        <v>N</v>
      </c>
      <c r="X16" s="2" t="str">
        <f>IF(Sheet1DE!H16="Hybrid","Y", "N")</f>
        <v>N</v>
      </c>
      <c r="Y16" s="2" t="str">
        <f>IF(Sheet1DE!B16="ANTH", "Y","N")</f>
        <v>N</v>
      </c>
      <c r="Z16" s="2" t="str">
        <f>IF(OR(Sheet1DE!B16="ART", Sheet1DE!B16="PHOT"), "Y","N")</f>
        <v>N</v>
      </c>
      <c r="AA16" s="2" t="str">
        <f>IF(OR(Sheet1DE!B16="BIOL", Sheet1DE!B16="CHEM", Sheet1DE!B16="CMPN",Sheet1DE!B16="NASC",Sheet1DE!B16="PHYS"), "Y","N")</f>
        <v>N</v>
      </c>
      <c r="AB16" s="2" t="str">
        <f>IF(Sheet1DE!F16="Fall", "Y","N")</f>
        <v>N</v>
      </c>
    </row>
    <row r="17" spans="1:28" x14ac:dyDescent="0.25">
      <c r="A17" s="1"/>
      <c r="B17" s="2">
        <f>Sheet1DE!B17</f>
        <v>0</v>
      </c>
      <c r="C17" s="2">
        <f>Sheet1DE!C17</f>
        <v>0</v>
      </c>
      <c r="D17" s="2" t="str">
        <f t="array" ref="D17">IFERROR(INDEX(Titles!$C$2:$C$2000, MATCH(B17&amp;C17, Titles!$A$2:$A$2000&amp;Titles!$B$2:$B$2000,0)),"")</f>
        <v/>
      </c>
      <c r="E17" s="2" t="str">
        <f t="array" ref="E17">IFERROR(INDEX(Titles!$D$2:$D$2000, MATCH(B17&amp;C17, Titles!$A$2:$A$2000&amp;Titles!$B$2:$B$2000,0)),"")</f>
        <v/>
      </c>
      <c r="F17" s="2"/>
      <c r="G17" s="2"/>
      <c r="H17" s="2"/>
      <c r="I17" s="2"/>
      <c r="J17" s="2"/>
      <c r="K17" s="2"/>
      <c r="L17" s="2"/>
      <c r="M17" s="2">
        <f>Sheet1DE!M17</f>
        <v>0</v>
      </c>
      <c r="N17" s="2" t="str">
        <f t="array" ref="N17">IFERROR(INDEX(ALLTB!$B$2:$B$392, MATCH(M17,ALLTB!$A$2:$A$392,0)),"")</f>
        <v/>
      </c>
      <c r="O17" s="2" t="str">
        <f t="array" ref="O17">IFERROR(INDEX(ALLTB!$C$2:$C$392, MATCH(M17,ALLTB!$A$2:$A$392,0)),"")</f>
        <v/>
      </c>
      <c r="P17" s="2"/>
      <c r="Q17" s="2"/>
      <c r="R17" s="2"/>
      <c r="S17" s="2"/>
      <c r="T17" s="2" t="str">
        <f>IF(Sheet1DE!H17="Asynchronous", "Y","N")</f>
        <v>N</v>
      </c>
      <c r="U17" s="2" t="str">
        <f>IF(AND(Sheet1DE!F17="Summer", OR(Sheet1DE!G17="Session I", Sheet1DE!G17="Session II")), "Y", "N")</f>
        <v>N</v>
      </c>
      <c r="V17" s="2" t="str">
        <f>IF(Sheet1DE!F17="January", "Y", "N")</f>
        <v>N</v>
      </c>
      <c r="W17" s="2" t="str">
        <f>IF(Sheet1DE!F17="Summer", "Y","N")</f>
        <v>N</v>
      </c>
      <c r="X17" s="2" t="str">
        <f>IF(Sheet1DE!H17="Hybrid","Y", "N")</f>
        <v>N</v>
      </c>
      <c r="Y17" s="2" t="str">
        <f>IF(Sheet1DE!B17="ANTH", "Y","N")</f>
        <v>N</v>
      </c>
      <c r="Z17" s="2" t="str">
        <f>IF(OR(Sheet1DE!B17="ART", Sheet1DE!B17="PHOT"), "Y","N")</f>
        <v>N</v>
      </c>
      <c r="AA17" s="2" t="str">
        <f>IF(OR(Sheet1DE!B17="BIOL", Sheet1DE!B17="CHEM", Sheet1DE!B17="CMPN",Sheet1DE!B17="NASC",Sheet1DE!B17="PHYS"), "Y","N")</f>
        <v>N</v>
      </c>
      <c r="AB17" s="2" t="str">
        <f>IF(Sheet1DE!F17="Fall", "Y","N")</f>
        <v>N</v>
      </c>
    </row>
    <row r="18" spans="1:28" x14ac:dyDescent="0.25">
      <c r="A18" s="1"/>
      <c r="B18" s="2">
        <f>Sheet1DE!B18</f>
        <v>0</v>
      </c>
      <c r="C18" s="2">
        <f>Sheet1DE!C18</f>
        <v>0</v>
      </c>
      <c r="D18" s="2" t="str">
        <f t="array" ref="D18">IFERROR(INDEX(Titles!$C$2:$C$2000, MATCH(B18&amp;C18, Titles!$A$2:$A$2000&amp;Titles!$B$2:$B$2000,0)),"")</f>
        <v/>
      </c>
      <c r="E18" s="2" t="str">
        <f t="array" ref="E18">IFERROR(INDEX(Titles!$D$2:$D$2000, MATCH(B18&amp;C18, Titles!$A$2:$A$2000&amp;Titles!$B$2:$B$2000,0)),"")</f>
        <v/>
      </c>
      <c r="F18" s="2"/>
      <c r="G18" s="2"/>
      <c r="H18" s="2"/>
      <c r="I18" s="2"/>
      <c r="J18" s="2"/>
      <c r="K18" s="2"/>
      <c r="L18" s="2"/>
      <c r="M18" s="2">
        <f>Sheet1DE!M18</f>
        <v>0</v>
      </c>
      <c r="N18" s="2" t="str">
        <f t="array" ref="N18">IFERROR(INDEX(ALLTB!$B$2:$B$392, MATCH(M18,ALLTB!$A$2:$A$392,0)),"")</f>
        <v/>
      </c>
      <c r="O18" s="2" t="str">
        <f t="array" ref="O18">IFERROR(INDEX(ALLTB!$C$2:$C$392, MATCH(M18,ALLTB!$A$2:$A$392,0)),"")</f>
        <v/>
      </c>
      <c r="P18" s="2"/>
      <c r="Q18" s="2"/>
      <c r="R18" s="2"/>
      <c r="S18" s="2"/>
      <c r="T18" s="2" t="str">
        <f>IF(Sheet1DE!H18="Asynchronous", "Y","N")</f>
        <v>N</v>
      </c>
      <c r="U18" s="2" t="str">
        <f>IF(AND(Sheet1DE!F18="Summer", OR(Sheet1DE!G18="Session I", Sheet1DE!G18="Session II")), "Y", "N")</f>
        <v>N</v>
      </c>
      <c r="V18" s="2" t="str">
        <f>IF(Sheet1DE!F18="January", "Y", "N")</f>
        <v>N</v>
      </c>
      <c r="W18" s="2" t="str">
        <f>IF(Sheet1DE!F18="Summer", "Y","N")</f>
        <v>N</v>
      </c>
      <c r="X18" s="2" t="str">
        <f>IF(Sheet1DE!H18="Hybrid","Y", "N")</f>
        <v>N</v>
      </c>
      <c r="Y18" s="2" t="str">
        <f>IF(Sheet1DE!B18="ANTH", "Y","N")</f>
        <v>N</v>
      </c>
      <c r="Z18" s="2" t="str">
        <f>IF(OR(Sheet1DE!B18="ART", Sheet1DE!B18="PHOT"), "Y","N")</f>
        <v>N</v>
      </c>
      <c r="AA18" s="2" t="str">
        <f>IF(OR(Sheet1DE!B18="BIOL", Sheet1DE!B18="CHEM", Sheet1DE!B18="CMPN",Sheet1DE!B18="NASC",Sheet1DE!B18="PHYS"), "Y","N")</f>
        <v>N</v>
      </c>
      <c r="AB18" s="2" t="str">
        <f>IF(Sheet1DE!F18="Fall", "Y","N")</f>
        <v>N</v>
      </c>
    </row>
    <row r="19" spans="1:28" x14ac:dyDescent="0.25">
      <c r="A19" s="1"/>
      <c r="B19" s="2">
        <f>Sheet1DE!B19</f>
        <v>0</v>
      </c>
      <c r="C19" s="2">
        <f>Sheet1DE!C19</f>
        <v>0</v>
      </c>
      <c r="D19" s="2" t="str">
        <f t="array" ref="D19">IFERROR(INDEX(Titles!$C$2:$C$2000, MATCH(B19&amp;C19, Titles!$A$2:$A$2000&amp;Titles!$B$2:$B$2000,0)),"")</f>
        <v/>
      </c>
      <c r="E19" s="2" t="str">
        <f t="array" ref="E19">IFERROR(INDEX(Titles!$D$2:$D$2000, MATCH(B19&amp;C19, Titles!$A$2:$A$2000&amp;Titles!$B$2:$B$2000,0)),"")</f>
        <v/>
      </c>
      <c r="F19" s="2"/>
      <c r="G19" s="2"/>
      <c r="H19" s="2"/>
      <c r="I19" s="2"/>
      <c r="J19" s="2"/>
      <c r="K19" s="2"/>
      <c r="L19" s="2"/>
      <c r="M19" s="2">
        <f>Sheet1DE!M19</f>
        <v>0</v>
      </c>
      <c r="N19" s="2" t="str">
        <f t="array" ref="N19">IFERROR(INDEX(ALLTB!$B$2:$B$392, MATCH(M19,ALLTB!$A$2:$A$392,0)),"")</f>
        <v/>
      </c>
      <c r="O19" s="2" t="str">
        <f t="array" ref="O19">IFERROR(INDEX(ALLTB!$C$2:$C$392, MATCH(M19,ALLTB!$A$2:$A$392,0)),"")</f>
        <v/>
      </c>
      <c r="P19" s="2"/>
      <c r="Q19" s="2"/>
      <c r="R19" s="2"/>
      <c r="S19" s="2"/>
      <c r="T19" s="2" t="str">
        <f>IF(Sheet1DE!H19="Asynchronous", "Y","N")</f>
        <v>N</v>
      </c>
      <c r="U19" s="2" t="str">
        <f>IF(AND(Sheet1DE!F19="Summer", OR(Sheet1DE!G19="Session I", Sheet1DE!G19="Session II")), "Y", "N")</f>
        <v>N</v>
      </c>
      <c r="V19" s="2" t="str">
        <f>IF(Sheet1DE!F19="January", "Y", "N")</f>
        <v>N</v>
      </c>
      <c r="W19" s="2" t="str">
        <f>IF(Sheet1DE!F19="Summer", "Y","N")</f>
        <v>N</v>
      </c>
      <c r="X19" s="2" t="str">
        <f>IF(Sheet1DE!H19="Hybrid","Y", "N")</f>
        <v>N</v>
      </c>
      <c r="Y19" s="2" t="str">
        <f>IF(Sheet1DE!B19="ANTH", "Y","N")</f>
        <v>N</v>
      </c>
      <c r="Z19" s="2" t="str">
        <f>IF(OR(Sheet1DE!B19="ART", Sheet1DE!B19="PHOT"), "Y","N")</f>
        <v>N</v>
      </c>
      <c r="AA19" s="2" t="str">
        <f>IF(OR(Sheet1DE!B19="BIOL", Sheet1DE!B19="CHEM", Sheet1DE!B19="CMPN",Sheet1DE!B19="NASC",Sheet1DE!B19="PHYS"), "Y","N")</f>
        <v>N</v>
      </c>
      <c r="AB19" s="2" t="str">
        <f>IF(Sheet1DE!F19="Fall", "Y","N")</f>
        <v>N</v>
      </c>
    </row>
    <row r="20" spans="1:28" x14ac:dyDescent="0.25">
      <c r="A20" s="1"/>
      <c r="B20" s="2">
        <f>Sheet1DE!B20</f>
        <v>0</v>
      </c>
      <c r="C20" s="2">
        <f>Sheet1DE!C20</f>
        <v>0</v>
      </c>
      <c r="D20" s="2" t="str">
        <f t="array" ref="D20">IFERROR(INDEX(Titles!$C$2:$C$2000, MATCH(B20&amp;C20, Titles!$A$2:$A$2000&amp;Titles!$B$2:$B$2000,0)),"")</f>
        <v/>
      </c>
      <c r="E20" s="2" t="str">
        <f t="array" ref="E20">IFERROR(INDEX(Titles!$D$2:$D$2000, MATCH(B20&amp;C20, Titles!$A$2:$A$2000&amp;Titles!$B$2:$B$2000,0)),"")</f>
        <v/>
      </c>
      <c r="F20" s="2"/>
      <c r="G20" s="2"/>
      <c r="H20" s="2"/>
      <c r="I20" s="2"/>
      <c r="J20" s="2"/>
      <c r="K20" s="2"/>
      <c r="L20" s="2"/>
      <c r="M20" s="2">
        <f>Sheet1DE!M20</f>
        <v>0</v>
      </c>
      <c r="N20" s="2" t="str">
        <f t="array" ref="N20">IFERROR(INDEX(ALLTB!$B$2:$B$392, MATCH(M20,ALLTB!$A$2:$A$392,0)),"")</f>
        <v/>
      </c>
      <c r="O20" s="2" t="str">
        <f t="array" ref="O20">IFERROR(INDEX(ALLTB!$C$2:$C$392, MATCH(M20,ALLTB!$A$2:$A$392,0)),"")</f>
        <v/>
      </c>
      <c r="P20" s="2"/>
      <c r="Q20" s="2"/>
      <c r="R20" s="2"/>
      <c r="S20" s="2"/>
      <c r="T20" s="2" t="str">
        <f>IF(Sheet1DE!H20="Asynchronous", "Y","N")</f>
        <v>N</v>
      </c>
      <c r="U20" s="2" t="str">
        <f>IF(AND(Sheet1DE!F20="Summer", OR(Sheet1DE!G20="Session I", Sheet1DE!G20="Session II")), "Y", "N")</f>
        <v>N</v>
      </c>
      <c r="V20" s="2" t="str">
        <f>IF(Sheet1DE!F20="January", "Y", "N")</f>
        <v>N</v>
      </c>
      <c r="W20" s="2" t="str">
        <f>IF(Sheet1DE!F20="Summer", "Y","N")</f>
        <v>N</v>
      </c>
      <c r="X20" s="2" t="str">
        <f>IF(Sheet1DE!H20="Hybrid","Y", "N")</f>
        <v>N</v>
      </c>
      <c r="Y20" s="2" t="str">
        <f>IF(Sheet1DE!B20="ANTH", "Y","N")</f>
        <v>N</v>
      </c>
      <c r="Z20" s="2" t="str">
        <f>IF(OR(Sheet1DE!B20="ART", Sheet1DE!B20="PHOT"), "Y","N")</f>
        <v>N</v>
      </c>
      <c r="AA20" s="2" t="str">
        <f>IF(OR(Sheet1DE!B20="BIOL", Sheet1DE!B20="CHEM", Sheet1DE!B20="CMPN",Sheet1DE!B20="NASC",Sheet1DE!B20="PHYS"), "Y","N")</f>
        <v>N</v>
      </c>
      <c r="AB20" s="2" t="str">
        <f>IF(Sheet1DE!F20="Fall", "Y","N")</f>
        <v>N</v>
      </c>
    </row>
    <row r="21" spans="1:28" x14ac:dyDescent="0.25">
      <c r="A21" s="1"/>
      <c r="B21" s="2">
        <f>Sheet1DE!B21</f>
        <v>0</v>
      </c>
      <c r="C21" s="2">
        <f>Sheet1DE!C21</f>
        <v>0</v>
      </c>
      <c r="D21" s="2" t="str">
        <f t="array" ref="D21">IFERROR(INDEX(Titles!$C$2:$C$2000, MATCH(B21&amp;C21, Titles!$A$2:$A$2000&amp;Titles!$B$2:$B$2000,0)),"")</f>
        <v/>
      </c>
      <c r="E21" s="2" t="str">
        <f t="array" ref="E21">IFERROR(INDEX(Titles!$D$2:$D$2000, MATCH(B21&amp;C21, Titles!$A$2:$A$2000&amp;Titles!$B$2:$B$2000,0)),"")</f>
        <v/>
      </c>
      <c r="F21" s="2"/>
      <c r="G21" s="2"/>
      <c r="H21" s="2"/>
      <c r="I21" s="2"/>
      <c r="J21" s="2"/>
      <c r="K21" s="2"/>
      <c r="L21" s="2"/>
      <c r="M21" s="2">
        <f>Sheet1DE!M21</f>
        <v>0</v>
      </c>
      <c r="N21" s="2" t="str">
        <f t="array" ref="N21">IFERROR(INDEX(ALLTB!$B$2:$B$392, MATCH(M21,ALLTB!$A$2:$A$392,0)),"")</f>
        <v/>
      </c>
      <c r="O21" s="2" t="str">
        <f t="array" ref="O21">IFERROR(INDEX(ALLTB!$C$2:$C$392, MATCH(M21,ALLTB!$A$2:$A$392,0)),"")</f>
        <v/>
      </c>
      <c r="P21" s="2"/>
      <c r="Q21" s="2"/>
      <c r="R21" s="2"/>
      <c r="S21" s="2"/>
      <c r="T21" s="2" t="str">
        <f>IF(Sheet1DE!H21="Asynchronous", "Y","N")</f>
        <v>N</v>
      </c>
      <c r="U21" s="2" t="str">
        <f>IF(AND(Sheet1DE!F21="Summer", OR(Sheet1DE!G21="Session I", Sheet1DE!G21="Session II")), "Y", "N")</f>
        <v>N</v>
      </c>
      <c r="V21" s="2" t="str">
        <f>IF(Sheet1DE!F21="January", "Y", "N")</f>
        <v>N</v>
      </c>
      <c r="W21" s="2" t="str">
        <f>IF(Sheet1DE!F21="Summer", "Y","N")</f>
        <v>N</v>
      </c>
      <c r="X21" s="2" t="str">
        <f>IF(Sheet1DE!H21="Hybrid","Y", "N")</f>
        <v>N</v>
      </c>
      <c r="Y21" s="2" t="str">
        <f>IF(Sheet1DE!B21="ANTH", "Y","N")</f>
        <v>N</v>
      </c>
      <c r="Z21" s="2" t="str">
        <f>IF(OR(Sheet1DE!B21="ART", Sheet1DE!B21="PHOT"), "Y","N")</f>
        <v>N</v>
      </c>
      <c r="AA21" s="2" t="str">
        <f>IF(OR(Sheet1DE!B21="BIOL", Sheet1DE!B21="CHEM", Sheet1DE!B21="CMPN",Sheet1DE!B21="NASC",Sheet1DE!B21="PHYS"), "Y","N")</f>
        <v>N</v>
      </c>
      <c r="AB21" s="2" t="str">
        <f>IF(Sheet1DE!F21="Fall", "Y","N")</f>
        <v>N</v>
      </c>
    </row>
    <row r="22" spans="1:28" x14ac:dyDescent="0.25">
      <c r="A22" s="1"/>
      <c r="B22" s="2">
        <f>Sheet1DE!B22</f>
        <v>0</v>
      </c>
      <c r="C22" s="2">
        <f>Sheet1DE!C22</f>
        <v>0</v>
      </c>
      <c r="D22" s="2" t="str">
        <f t="array" ref="D22">IFERROR(INDEX(Titles!$C$2:$C$2000, MATCH(B22&amp;C22, Titles!$A$2:$A$2000&amp;Titles!$B$2:$B$2000,0)),"")</f>
        <v/>
      </c>
      <c r="E22" s="2" t="str">
        <f t="array" ref="E22">IFERROR(INDEX(Titles!$D$2:$D$2000, MATCH(B22&amp;C22, Titles!$A$2:$A$2000&amp;Titles!$B$2:$B$2000,0)),"")</f>
        <v/>
      </c>
      <c r="F22" s="2"/>
      <c r="G22" s="2"/>
      <c r="H22" s="2"/>
      <c r="I22" s="2"/>
      <c r="J22" s="2"/>
      <c r="K22" s="2"/>
      <c r="L22" s="2"/>
      <c r="M22" s="2">
        <f>Sheet1DE!M22</f>
        <v>0</v>
      </c>
      <c r="N22" s="2" t="str">
        <f t="array" ref="N22">IFERROR(INDEX(ALLTB!$B$2:$B$392, MATCH(M22,ALLTB!$A$2:$A$392,0)),"")</f>
        <v/>
      </c>
      <c r="O22" s="2" t="str">
        <f t="array" ref="O22">IFERROR(INDEX(ALLTB!$C$2:$C$392, MATCH(M22,ALLTB!$A$2:$A$392,0)),"")</f>
        <v/>
      </c>
      <c r="P22" s="2"/>
      <c r="Q22" s="2"/>
      <c r="R22" s="2"/>
      <c r="S22" s="2"/>
      <c r="T22" s="2" t="str">
        <f>IF(Sheet1DE!H22="Asynchronous", "Y","N")</f>
        <v>N</v>
      </c>
      <c r="U22" s="2" t="str">
        <f>IF(AND(Sheet1DE!F22="Summer", OR(Sheet1DE!G22="Session I", Sheet1DE!G22="Session II")), "Y", "N")</f>
        <v>N</v>
      </c>
      <c r="V22" s="2" t="str">
        <f>IF(Sheet1DE!F22="January", "Y", "N")</f>
        <v>N</v>
      </c>
      <c r="W22" s="2" t="str">
        <f>IF(Sheet1DE!F22="Summer", "Y","N")</f>
        <v>N</v>
      </c>
      <c r="X22" s="2" t="str">
        <f>IF(Sheet1DE!H22="Hybrid","Y", "N")</f>
        <v>N</v>
      </c>
      <c r="Y22" s="2" t="str">
        <f>IF(Sheet1DE!B22="ANTH", "Y","N")</f>
        <v>N</v>
      </c>
      <c r="Z22" s="2" t="str">
        <f>IF(OR(Sheet1DE!B22="ART", Sheet1DE!B22="PHOT"), "Y","N")</f>
        <v>N</v>
      </c>
      <c r="AA22" s="2" t="str">
        <f>IF(OR(Sheet1DE!B22="BIOL", Sheet1DE!B22="CHEM", Sheet1DE!B22="CMPN",Sheet1DE!B22="NASC",Sheet1DE!B22="PHYS"), "Y","N")</f>
        <v>N</v>
      </c>
      <c r="AB22" s="2" t="str">
        <f>IF(Sheet1DE!F22="Fall", "Y","N")</f>
        <v>N</v>
      </c>
    </row>
    <row r="23" spans="1:28" x14ac:dyDescent="0.25">
      <c r="A23" s="1"/>
      <c r="B23" s="2">
        <f>Sheet1DE!B23</f>
        <v>0</v>
      </c>
      <c r="C23" s="2">
        <f>Sheet1DE!C23</f>
        <v>0</v>
      </c>
      <c r="D23" s="2" t="str">
        <f t="array" ref="D23">IFERROR(INDEX(Titles!$C$2:$C$2000, MATCH(B23&amp;C23, Titles!$A$2:$A$2000&amp;Titles!$B$2:$B$2000,0)),"")</f>
        <v/>
      </c>
      <c r="E23" s="2" t="str">
        <f t="array" ref="E23">IFERROR(INDEX(Titles!$D$2:$D$2000, MATCH(B23&amp;C23, Titles!$A$2:$A$2000&amp;Titles!$B$2:$B$2000,0)),"")</f>
        <v/>
      </c>
      <c r="F23" s="2"/>
      <c r="G23" s="2"/>
      <c r="H23" s="2"/>
      <c r="I23" s="2"/>
      <c r="J23" s="2"/>
      <c r="K23" s="2"/>
      <c r="L23" s="2"/>
      <c r="M23" s="2">
        <f>Sheet1DE!M23</f>
        <v>0</v>
      </c>
      <c r="N23" s="2" t="str">
        <f t="array" ref="N23">IFERROR(INDEX(ALLTB!$B$2:$B$392, MATCH(M23,ALLTB!$A$2:$A$392,0)),"")</f>
        <v/>
      </c>
      <c r="O23" s="2" t="str">
        <f t="array" ref="O23">IFERROR(INDEX(ALLTB!$C$2:$C$392, MATCH(M23,ALLTB!$A$2:$A$392,0)),"")</f>
        <v/>
      </c>
      <c r="P23" s="2"/>
      <c r="Q23" s="2"/>
      <c r="R23" s="2"/>
      <c r="S23" s="2"/>
      <c r="T23" s="2" t="str">
        <f>IF(Sheet1DE!H23="Asynchronous", "Y","N")</f>
        <v>N</v>
      </c>
      <c r="U23" s="2" t="str">
        <f>IF(AND(Sheet1DE!F23="Summer", OR(Sheet1DE!G23="Session I", Sheet1DE!G23="Session II")), "Y", "N")</f>
        <v>N</v>
      </c>
      <c r="V23" s="2" t="str">
        <f>IF(Sheet1DE!F23="January", "Y", "N")</f>
        <v>N</v>
      </c>
      <c r="W23" s="2" t="str">
        <f>IF(Sheet1DE!F23="Summer", "Y","N")</f>
        <v>N</v>
      </c>
      <c r="X23" s="2" t="str">
        <f>IF(Sheet1DE!H23="Hybrid","Y", "N")</f>
        <v>N</v>
      </c>
      <c r="Y23" s="2" t="str">
        <f>IF(Sheet1DE!B23="ANTH", "Y","N")</f>
        <v>N</v>
      </c>
      <c r="Z23" s="2" t="str">
        <f>IF(OR(Sheet1DE!B23="ART", Sheet1DE!B23="PHOT"), "Y","N")</f>
        <v>N</v>
      </c>
      <c r="AA23" s="2" t="str">
        <f>IF(OR(Sheet1DE!B23="BIOL", Sheet1DE!B23="CHEM", Sheet1DE!B23="CMPN",Sheet1DE!B23="NASC",Sheet1DE!B23="PHYS"), "Y","N")</f>
        <v>N</v>
      </c>
      <c r="AB23" s="2" t="str">
        <f>IF(Sheet1DE!F23="Fall", "Y","N")</f>
        <v>N</v>
      </c>
    </row>
    <row r="24" spans="1:28" x14ac:dyDescent="0.25">
      <c r="A24" s="1"/>
      <c r="B24" s="2">
        <f>Sheet1DE!B24</f>
        <v>0</v>
      </c>
      <c r="C24" s="2">
        <f>Sheet1DE!C24</f>
        <v>0</v>
      </c>
      <c r="D24" s="2" t="str">
        <f t="array" ref="D24">IFERROR(INDEX(Titles!$C$2:$C$2000, MATCH(B24&amp;C24, Titles!$A$2:$A$2000&amp;Titles!$B$2:$B$2000,0)),"")</f>
        <v/>
      </c>
      <c r="E24" s="2" t="str">
        <f t="array" ref="E24">IFERROR(INDEX(Titles!$D$2:$D$2000, MATCH(B24&amp;C24, Titles!$A$2:$A$2000&amp;Titles!$B$2:$B$2000,0)),"")</f>
        <v/>
      </c>
      <c r="F24" s="2"/>
      <c r="G24" s="2"/>
      <c r="H24" s="2"/>
      <c r="I24" s="2"/>
      <c r="J24" s="2"/>
      <c r="K24" s="2"/>
      <c r="L24" s="2"/>
      <c r="M24" s="2">
        <f>Sheet1DE!M24</f>
        <v>0</v>
      </c>
      <c r="N24" s="2" t="str">
        <f t="array" ref="N24">IFERROR(INDEX(ALLTB!$B$2:$B$392, MATCH(M24,ALLTB!$A$2:$A$392,0)),"")</f>
        <v/>
      </c>
      <c r="O24" s="2" t="str">
        <f t="array" ref="O24">IFERROR(INDEX(ALLTB!$C$2:$C$392, MATCH(M24,ALLTB!$A$2:$A$392,0)),"")</f>
        <v/>
      </c>
      <c r="P24" s="2"/>
      <c r="Q24" s="2"/>
      <c r="R24" s="2"/>
      <c r="S24" s="2"/>
      <c r="T24" s="2" t="str">
        <f>IF(Sheet1DE!H24="Asynchronous", "Y","N")</f>
        <v>N</v>
      </c>
      <c r="U24" s="2" t="str">
        <f>IF(AND(Sheet1DE!F24="Summer", OR(Sheet1DE!G24="Session I", Sheet1DE!G24="Session II")), "Y", "N")</f>
        <v>N</v>
      </c>
      <c r="V24" s="2" t="str">
        <f>IF(Sheet1DE!F24="January", "Y", "N")</f>
        <v>N</v>
      </c>
      <c r="W24" s="2" t="str">
        <f>IF(Sheet1DE!F24="Summer", "Y","N")</f>
        <v>N</v>
      </c>
      <c r="X24" s="2" t="str">
        <f>IF(Sheet1DE!H24="Hybrid","Y", "N")</f>
        <v>N</v>
      </c>
      <c r="Y24" s="2" t="str">
        <f>IF(Sheet1DE!B24="ANTH", "Y","N")</f>
        <v>N</v>
      </c>
      <c r="Z24" s="2" t="str">
        <f>IF(OR(Sheet1DE!B24="ART", Sheet1DE!B24="PHOT"), "Y","N")</f>
        <v>N</v>
      </c>
      <c r="AA24" s="2" t="str">
        <f>IF(OR(Sheet1DE!B24="BIOL", Sheet1DE!B24="CHEM", Sheet1DE!B24="CMPN",Sheet1DE!B24="NASC",Sheet1DE!B24="PHYS"), "Y","N")</f>
        <v>N</v>
      </c>
      <c r="AB24" s="2" t="str">
        <f>IF(Sheet1DE!F24="Fall", "Y","N")</f>
        <v>N</v>
      </c>
    </row>
    <row r="25" spans="1:28" x14ac:dyDescent="0.25">
      <c r="A25" s="1"/>
      <c r="B25" s="2">
        <f>Sheet1DE!B25</f>
        <v>0</v>
      </c>
      <c r="C25" s="2">
        <f>Sheet1DE!C25</f>
        <v>0</v>
      </c>
      <c r="D25" s="2" t="str">
        <f t="array" ref="D25">IFERROR(INDEX(Titles!$C$2:$C$2000, MATCH(B25&amp;C25, Titles!$A$2:$A$2000&amp;Titles!$B$2:$B$2000,0)),"")</f>
        <v/>
      </c>
      <c r="E25" s="2" t="str">
        <f t="array" ref="E25">IFERROR(INDEX(Titles!$D$2:$D$2000, MATCH(B25&amp;C25, Titles!$A$2:$A$2000&amp;Titles!$B$2:$B$2000,0)),"")</f>
        <v/>
      </c>
      <c r="F25" s="2"/>
      <c r="G25" s="2"/>
      <c r="H25" s="2"/>
      <c r="I25" s="2"/>
      <c r="J25" s="2"/>
      <c r="K25" s="2"/>
      <c r="L25" s="2"/>
      <c r="M25" s="2">
        <f>Sheet1DE!M25</f>
        <v>0</v>
      </c>
      <c r="N25" s="2" t="str">
        <f t="array" ref="N25">IFERROR(INDEX(ALLTB!$B$2:$B$392, MATCH(M25,ALLTB!$A$2:$A$392,0)),"")</f>
        <v/>
      </c>
      <c r="O25" s="2" t="str">
        <f t="array" ref="O25">IFERROR(INDEX(ALLTB!$C$2:$C$392, MATCH(M25,ALLTB!$A$2:$A$392,0)),"")</f>
        <v/>
      </c>
      <c r="P25" s="2"/>
      <c r="Q25" s="2"/>
      <c r="R25" s="2"/>
      <c r="S25" s="2"/>
      <c r="T25" s="2" t="str">
        <f>IF(Sheet1DE!H25="Asynchronous", "Y","N")</f>
        <v>N</v>
      </c>
      <c r="U25" s="2" t="str">
        <f>IF(AND(Sheet1DE!F25="Summer", OR(Sheet1DE!G25="Session I", Sheet1DE!G25="Session II")), "Y", "N")</f>
        <v>N</v>
      </c>
      <c r="V25" s="2" t="str">
        <f>IF(Sheet1DE!F25="January", "Y", "N")</f>
        <v>N</v>
      </c>
      <c r="W25" s="2" t="str">
        <f>IF(Sheet1DE!F25="Summer", "Y","N")</f>
        <v>N</v>
      </c>
      <c r="X25" s="2" t="str">
        <f>IF(Sheet1DE!H25="Hybrid","Y", "N")</f>
        <v>N</v>
      </c>
      <c r="Y25" s="2" t="str">
        <f>IF(Sheet1DE!B25="ANTH", "Y","N")</f>
        <v>N</v>
      </c>
      <c r="Z25" s="2" t="str">
        <f>IF(OR(Sheet1DE!B25="ART", Sheet1DE!B25="PHOT"), "Y","N")</f>
        <v>N</v>
      </c>
      <c r="AA25" s="2" t="str">
        <f>IF(OR(Sheet1DE!B25="BIOL", Sheet1DE!B25="CHEM", Sheet1DE!B25="CMPN",Sheet1DE!B25="NASC",Sheet1DE!B25="PHYS"), "Y","N")</f>
        <v>N</v>
      </c>
      <c r="AB25" s="2" t="str">
        <f>IF(Sheet1DE!F25="Fall", "Y","N")</f>
        <v>N</v>
      </c>
    </row>
    <row r="26" spans="1:28" x14ac:dyDescent="0.25">
      <c r="A26" s="1"/>
      <c r="B26" s="2">
        <f>Sheet1DE!B26</f>
        <v>0</v>
      </c>
      <c r="C26" s="2">
        <f>Sheet1DE!C26</f>
        <v>0</v>
      </c>
      <c r="D26" s="2" t="str">
        <f t="array" ref="D26">IFERROR(INDEX(Titles!$C$2:$C$2000, MATCH(B26&amp;C26, Titles!$A$2:$A$2000&amp;Titles!$B$2:$B$2000,0)),"")</f>
        <v/>
      </c>
      <c r="E26" s="2" t="str">
        <f t="array" ref="E26">IFERROR(INDEX(Titles!$D$2:$D$2000, MATCH(B26&amp;C26, Titles!$A$2:$A$2000&amp;Titles!$B$2:$B$2000,0)),"")</f>
        <v/>
      </c>
      <c r="F26" s="2"/>
      <c r="G26" s="2"/>
      <c r="H26" s="2"/>
      <c r="I26" s="2"/>
      <c r="J26" s="2"/>
      <c r="K26" s="2"/>
      <c r="L26" s="2"/>
      <c r="M26" s="2">
        <f>Sheet1DE!M26</f>
        <v>0</v>
      </c>
      <c r="N26" s="2" t="str">
        <f t="array" ref="N26">IFERROR(INDEX(ALLTB!$B$2:$B$392, MATCH(M26,ALLTB!$A$2:$A$392,0)),"")</f>
        <v/>
      </c>
      <c r="O26" s="2" t="str">
        <f t="array" ref="O26">IFERROR(INDEX(ALLTB!$C$2:$C$392, MATCH(M26,ALLTB!$A$2:$A$392,0)),"")</f>
        <v/>
      </c>
      <c r="P26" s="2"/>
      <c r="Q26" s="2"/>
      <c r="R26" s="2"/>
      <c r="S26" s="2"/>
      <c r="T26" s="2" t="str">
        <f>IF(Sheet1DE!H26="Asynchronous", "Y","N")</f>
        <v>N</v>
      </c>
      <c r="U26" s="2" t="str">
        <f>IF(AND(Sheet1DE!F26="Summer", OR(Sheet1DE!G26="Session I", Sheet1DE!G26="Session II")), "Y", "N")</f>
        <v>N</v>
      </c>
      <c r="V26" s="2" t="str">
        <f>IF(Sheet1DE!F26="January", "Y", "N")</f>
        <v>N</v>
      </c>
      <c r="W26" s="2" t="str">
        <f>IF(Sheet1DE!F26="Summer", "Y","N")</f>
        <v>N</v>
      </c>
      <c r="X26" s="2" t="str">
        <f>IF(Sheet1DE!H26="Hybrid","Y", "N")</f>
        <v>N</v>
      </c>
      <c r="Y26" s="2" t="str">
        <f>IF(Sheet1DE!B26="ANTH", "Y","N")</f>
        <v>N</v>
      </c>
      <c r="Z26" s="2" t="str">
        <f>IF(OR(Sheet1DE!B26="ART", Sheet1DE!B26="PHOT"), "Y","N")</f>
        <v>N</v>
      </c>
      <c r="AA26" s="2" t="str">
        <f>IF(OR(Sheet1DE!B26="BIOL", Sheet1DE!B26="CHEM", Sheet1DE!B26="CMPN",Sheet1DE!B26="NASC",Sheet1DE!B26="PHYS"), "Y","N")</f>
        <v>N</v>
      </c>
      <c r="AB26" s="2" t="str">
        <f>IF(Sheet1DE!F26="Fall", "Y","N")</f>
        <v>N</v>
      </c>
    </row>
    <row r="27" spans="1:28" x14ac:dyDescent="0.25">
      <c r="A27" s="1"/>
      <c r="B27" s="2">
        <f>Sheet1DE!B27</f>
        <v>0</v>
      </c>
      <c r="C27" s="2">
        <f>Sheet1DE!C27</f>
        <v>0</v>
      </c>
      <c r="D27" s="2" t="str">
        <f t="array" ref="D27">IFERROR(INDEX(Titles!$C$2:$C$2000, MATCH(B27&amp;C27, Titles!$A$2:$A$2000&amp;Titles!$B$2:$B$2000,0)),"")</f>
        <v/>
      </c>
      <c r="E27" s="2" t="str">
        <f t="array" ref="E27">IFERROR(INDEX(Titles!$D$2:$D$2000, MATCH(B27&amp;C27, Titles!$A$2:$A$2000&amp;Titles!$B$2:$B$2000,0)),"")</f>
        <v/>
      </c>
      <c r="F27" s="2"/>
      <c r="G27" s="2"/>
      <c r="H27" s="2"/>
      <c r="I27" s="2"/>
      <c r="J27" s="2"/>
      <c r="K27" s="2"/>
      <c r="L27" s="2"/>
      <c r="M27" s="2">
        <f>Sheet1DE!M27</f>
        <v>0</v>
      </c>
      <c r="N27" s="2" t="str">
        <f t="array" ref="N27">IFERROR(INDEX(ALLTB!$B$2:$B$392, MATCH(M27,ALLTB!$A$2:$A$392,0)),"")</f>
        <v/>
      </c>
      <c r="O27" s="2" t="str">
        <f t="array" ref="O27">IFERROR(INDEX(ALLTB!$C$2:$C$392, MATCH(M27,ALLTB!$A$2:$A$392,0)),"")</f>
        <v/>
      </c>
      <c r="P27" s="2"/>
      <c r="Q27" s="2"/>
      <c r="R27" s="2"/>
      <c r="S27" s="2"/>
      <c r="T27" s="2" t="str">
        <f>IF(Sheet1DE!H27="Asynchronous", "Y","N")</f>
        <v>N</v>
      </c>
      <c r="U27" s="2" t="str">
        <f>IF(AND(Sheet1DE!F27="Summer", OR(Sheet1DE!G27="Session I", Sheet1DE!G27="Session II")), "Y", "N")</f>
        <v>N</v>
      </c>
      <c r="V27" s="2" t="str">
        <f>IF(Sheet1DE!F27="January", "Y", "N")</f>
        <v>N</v>
      </c>
      <c r="W27" s="2" t="str">
        <f>IF(Sheet1DE!F27="Summer", "Y","N")</f>
        <v>N</v>
      </c>
      <c r="X27" s="2" t="str">
        <f>IF(Sheet1DE!H27="Hybrid","Y", "N")</f>
        <v>N</v>
      </c>
      <c r="Y27" s="2" t="str">
        <f>IF(Sheet1DE!B27="ANTH", "Y","N")</f>
        <v>N</v>
      </c>
      <c r="Z27" s="2" t="str">
        <f>IF(OR(Sheet1DE!B27="ART", Sheet1DE!B27="PHOT"), "Y","N")</f>
        <v>N</v>
      </c>
      <c r="AA27" s="2" t="str">
        <f>IF(OR(Sheet1DE!B27="BIOL", Sheet1DE!B27="CHEM", Sheet1DE!B27="CMPN",Sheet1DE!B27="NASC",Sheet1DE!B27="PHYS"), "Y","N")</f>
        <v>N</v>
      </c>
      <c r="AB27" s="2" t="str">
        <f>IF(Sheet1DE!F27="Fall", "Y","N")</f>
        <v>N</v>
      </c>
    </row>
    <row r="28" spans="1:28" x14ac:dyDescent="0.25">
      <c r="A28" s="1"/>
      <c r="B28" s="2">
        <f>Sheet1DE!B28</f>
        <v>0</v>
      </c>
      <c r="C28" s="2">
        <f>Sheet1DE!C28</f>
        <v>0</v>
      </c>
      <c r="D28" s="2" t="str">
        <f t="array" ref="D28">IFERROR(INDEX(Titles!$C$2:$C$2000, MATCH(B28&amp;C28, Titles!$A$2:$A$2000&amp;Titles!$B$2:$B$2000,0)),"")</f>
        <v/>
      </c>
      <c r="E28" s="2" t="str">
        <f t="array" ref="E28">IFERROR(INDEX(Titles!$D$2:$D$2000, MATCH(B28&amp;C28, Titles!$A$2:$A$2000&amp;Titles!$B$2:$B$2000,0)),"")</f>
        <v/>
      </c>
      <c r="F28" s="2"/>
      <c r="G28" s="2"/>
      <c r="H28" s="2"/>
      <c r="I28" s="2"/>
      <c r="J28" s="2"/>
      <c r="K28" s="2"/>
      <c r="L28" s="2"/>
      <c r="M28" s="2">
        <f>Sheet1DE!M28</f>
        <v>0</v>
      </c>
      <c r="N28" s="2" t="str">
        <f t="array" ref="N28">IFERROR(INDEX(ALLTB!$B$2:$B$392, MATCH(M28,ALLTB!$A$2:$A$392,0)),"")</f>
        <v/>
      </c>
      <c r="O28" s="2" t="str">
        <f t="array" ref="O28">IFERROR(INDEX(ALLTB!$C$2:$C$392, MATCH(M28,ALLTB!$A$2:$A$392,0)),"")</f>
        <v/>
      </c>
      <c r="P28" s="2"/>
      <c r="Q28" s="2"/>
      <c r="R28" s="2"/>
      <c r="S28" s="2"/>
      <c r="T28" s="2" t="str">
        <f>IF(Sheet1DE!H28="Asynchronous", "Y","N")</f>
        <v>N</v>
      </c>
      <c r="U28" s="2" t="str">
        <f>IF(AND(Sheet1DE!F28="Summer", OR(Sheet1DE!G28="Session I", Sheet1DE!G28="Session II")), "Y", "N")</f>
        <v>N</v>
      </c>
      <c r="V28" s="2" t="str">
        <f>IF(Sheet1DE!F28="January", "Y", "N")</f>
        <v>N</v>
      </c>
      <c r="W28" s="2" t="str">
        <f>IF(Sheet1DE!F28="Summer", "Y","N")</f>
        <v>N</v>
      </c>
      <c r="X28" s="2" t="str">
        <f>IF(Sheet1DE!H28="Hybrid","Y", "N")</f>
        <v>N</v>
      </c>
      <c r="Y28" s="2" t="str">
        <f>IF(Sheet1DE!B28="ANTH", "Y","N")</f>
        <v>N</v>
      </c>
      <c r="Z28" s="2" t="str">
        <f>IF(OR(Sheet1DE!B28="ART", Sheet1DE!B28="PHOT"), "Y","N")</f>
        <v>N</v>
      </c>
      <c r="AA28" s="2" t="str">
        <f>IF(OR(Sheet1DE!B28="BIOL", Sheet1DE!B28="CHEM", Sheet1DE!B28="CMPN",Sheet1DE!B28="NASC",Sheet1DE!B28="PHYS"), "Y","N")</f>
        <v>N</v>
      </c>
      <c r="AB28" s="2" t="str">
        <f>IF(Sheet1DE!F28="Fall", "Y","N")</f>
        <v>N</v>
      </c>
    </row>
    <row r="29" spans="1:28" x14ac:dyDescent="0.25">
      <c r="A29" s="1"/>
      <c r="B29" s="2">
        <f>Sheet1DE!B29</f>
        <v>0</v>
      </c>
      <c r="C29" s="2">
        <f>Sheet1DE!C29</f>
        <v>0</v>
      </c>
      <c r="D29" s="2" t="str">
        <f t="array" ref="D29">IFERROR(INDEX(Titles!$C$2:$C$2000, MATCH(B29&amp;C29, Titles!$A$2:$A$2000&amp;Titles!$B$2:$B$2000,0)),"")</f>
        <v/>
      </c>
      <c r="E29" s="2" t="str">
        <f t="array" ref="E29">IFERROR(INDEX(Titles!$D$2:$D$2000, MATCH(B29&amp;C29, Titles!$A$2:$A$2000&amp;Titles!$B$2:$B$2000,0)),"")</f>
        <v/>
      </c>
      <c r="F29" s="2"/>
      <c r="G29" s="2"/>
      <c r="H29" s="2"/>
      <c r="I29" s="2"/>
      <c r="J29" s="2"/>
      <c r="K29" s="2"/>
      <c r="L29" s="2"/>
      <c r="M29" s="2">
        <f>Sheet1DE!M29</f>
        <v>0</v>
      </c>
      <c r="N29" s="2" t="str">
        <f t="array" ref="N29">IFERROR(INDEX(ALLTB!$B$2:$B$392, MATCH(M29,ALLTB!$A$2:$A$392,0)),"")</f>
        <v/>
      </c>
      <c r="O29" s="2" t="str">
        <f t="array" ref="O29">IFERROR(INDEX(ALLTB!$C$2:$C$392, MATCH(M29,ALLTB!$A$2:$A$392,0)),"")</f>
        <v/>
      </c>
      <c r="P29" s="2"/>
      <c r="Q29" s="2"/>
      <c r="R29" s="2"/>
      <c r="S29" s="2"/>
      <c r="T29" s="2" t="str">
        <f>IF(Sheet1DE!H29="Asynchronous", "Y","N")</f>
        <v>N</v>
      </c>
      <c r="U29" s="2" t="str">
        <f>IF(AND(Sheet1DE!F29="Summer", OR(Sheet1DE!G29="Session I", Sheet1DE!G29="Session II")), "Y", "N")</f>
        <v>N</v>
      </c>
      <c r="V29" s="2" t="str">
        <f>IF(Sheet1DE!F29="January", "Y", "N")</f>
        <v>N</v>
      </c>
      <c r="W29" s="2" t="str">
        <f>IF(Sheet1DE!F29="Summer", "Y","N")</f>
        <v>N</v>
      </c>
      <c r="X29" s="2" t="str">
        <f>IF(Sheet1DE!H29="Hybrid","Y", "N")</f>
        <v>N</v>
      </c>
      <c r="Y29" s="2" t="str">
        <f>IF(Sheet1DE!B29="ANTH", "Y","N")</f>
        <v>N</v>
      </c>
      <c r="Z29" s="2" t="str">
        <f>IF(OR(Sheet1DE!B29="ART", Sheet1DE!B29="PHOT"), "Y","N")</f>
        <v>N</v>
      </c>
      <c r="AA29" s="2" t="str">
        <f>IF(OR(Sheet1DE!B29="BIOL", Sheet1DE!B29="CHEM", Sheet1DE!B29="CMPN",Sheet1DE!B29="NASC",Sheet1DE!B29="PHYS"), "Y","N")</f>
        <v>N</v>
      </c>
      <c r="AB29" s="2" t="str">
        <f>IF(Sheet1DE!F29="Fall", "Y","N")</f>
        <v>N</v>
      </c>
    </row>
    <row r="30" spans="1:28" x14ac:dyDescent="0.25">
      <c r="A30" s="1"/>
      <c r="B30" s="2">
        <f>Sheet1DE!B30</f>
        <v>0</v>
      </c>
      <c r="C30" s="2">
        <f>Sheet1DE!C30</f>
        <v>0</v>
      </c>
      <c r="D30" s="2" t="str">
        <f t="array" ref="D30">IFERROR(INDEX(Titles!$C$2:$C$2000, MATCH(B30&amp;C30, Titles!$A$2:$A$2000&amp;Titles!$B$2:$B$2000,0)),"")</f>
        <v/>
      </c>
      <c r="E30" s="2" t="str">
        <f t="array" ref="E30">IFERROR(INDEX(Titles!$D$2:$D$2000, MATCH(B30&amp;C30, Titles!$A$2:$A$2000&amp;Titles!$B$2:$B$2000,0)),"")</f>
        <v/>
      </c>
      <c r="F30" s="2"/>
      <c r="G30" s="2"/>
      <c r="H30" s="2"/>
      <c r="I30" s="2"/>
      <c r="J30" s="2"/>
      <c r="K30" s="2"/>
      <c r="L30" s="2"/>
      <c r="M30" s="2">
        <f>Sheet1DE!M30</f>
        <v>0</v>
      </c>
      <c r="N30" s="2" t="str">
        <f t="array" ref="N30">IFERROR(INDEX(ALLTB!$B$2:$B$392, MATCH(M30,ALLTB!$A$2:$A$392,0)),"")</f>
        <v/>
      </c>
      <c r="O30" s="2" t="str">
        <f t="array" ref="O30">IFERROR(INDEX(ALLTB!$C$2:$C$392, MATCH(M30,ALLTB!$A$2:$A$392,0)),"")</f>
        <v/>
      </c>
      <c r="P30" s="2"/>
      <c r="Q30" s="2"/>
      <c r="R30" s="2"/>
      <c r="S30" s="2"/>
      <c r="T30" s="2" t="str">
        <f>IF(Sheet1DE!H30="Asynchronous", "Y","N")</f>
        <v>N</v>
      </c>
      <c r="U30" s="2" t="str">
        <f>IF(AND(Sheet1DE!F30="Summer", OR(Sheet1DE!G30="Session I", Sheet1DE!G30="Session II")), "Y", "N")</f>
        <v>N</v>
      </c>
      <c r="V30" s="2" t="str">
        <f>IF(Sheet1DE!F30="January", "Y", "N")</f>
        <v>N</v>
      </c>
      <c r="W30" s="2" t="str">
        <f>IF(Sheet1DE!F30="Summer", "Y","N")</f>
        <v>N</v>
      </c>
      <c r="X30" s="2" t="str">
        <f>IF(Sheet1DE!H30="Hybrid","Y", "N")</f>
        <v>N</v>
      </c>
      <c r="Y30" s="2" t="str">
        <f>IF(Sheet1DE!B30="ANTH", "Y","N")</f>
        <v>N</v>
      </c>
      <c r="Z30" s="2" t="str">
        <f>IF(OR(Sheet1DE!B30="ART", Sheet1DE!B30="PHOT"), "Y","N")</f>
        <v>N</v>
      </c>
      <c r="AA30" s="2" t="str">
        <f>IF(OR(Sheet1DE!B30="BIOL", Sheet1DE!B30="CHEM", Sheet1DE!B30="CMPN",Sheet1DE!B30="NASC",Sheet1DE!B30="PHYS"), "Y","N")</f>
        <v>N</v>
      </c>
      <c r="AB30" s="2" t="str">
        <f>IF(Sheet1DE!F30="Fall", "Y","N")</f>
        <v>N</v>
      </c>
    </row>
    <row r="31" spans="1:28" x14ac:dyDescent="0.25">
      <c r="A31" s="1"/>
      <c r="B31" s="2">
        <f>Sheet1DE!B31</f>
        <v>0</v>
      </c>
      <c r="C31" s="2">
        <f>Sheet1DE!C31</f>
        <v>0</v>
      </c>
      <c r="D31" s="2" t="str">
        <f t="array" ref="D31">IFERROR(INDEX(Titles!$C$2:$C$2000, MATCH(B31&amp;C31, Titles!$A$2:$A$2000&amp;Titles!$B$2:$B$2000,0)),"")</f>
        <v/>
      </c>
      <c r="E31" s="2" t="str">
        <f t="array" ref="E31">IFERROR(INDEX(Titles!$D$2:$D$2000, MATCH(B31&amp;C31, Titles!$A$2:$A$2000&amp;Titles!$B$2:$B$2000,0)),"")</f>
        <v/>
      </c>
      <c r="F31" s="2"/>
      <c r="G31" s="2"/>
      <c r="H31" s="2"/>
      <c r="I31" s="2"/>
      <c r="J31" s="2"/>
      <c r="K31" s="2"/>
      <c r="L31" s="2"/>
      <c r="M31" s="2">
        <f>Sheet1DE!M31</f>
        <v>0</v>
      </c>
      <c r="N31" s="2" t="str">
        <f t="array" ref="N31">IFERROR(INDEX(ALLTB!$B$2:$B$392, MATCH(M31,ALLTB!$A$2:$A$392,0)),"")</f>
        <v/>
      </c>
      <c r="O31" s="2" t="str">
        <f t="array" ref="O31">IFERROR(INDEX(ALLTB!$C$2:$C$392, MATCH(M31,ALLTB!$A$2:$A$392,0)),"")</f>
        <v/>
      </c>
      <c r="P31" s="2"/>
      <c r="Q31" s="2"/>
      <c r="R31" s="2"/>
      <c r="S31" s="2"/>
      <c r="T31" s="2" t="str">
        <f>IF(Sheet1DE!H31="Asynchronous", "Y","N")</f>
        <v>N</v>
      </c>
      <c r="U31" s="2" t="str">
        <f>IF(AND(Sheet1DE!F31="Summer", OR(Sheet1DE!G31="Session I", Sheet1DE!G31="Session II")), "Y", "N")</f>
        <v>N</v>
      </c>
      <c r="V31" s="2" t="str">
        <f>IF(Sheet1DE!F31="January", "Y", "N")</f>
        <v>N</v>
      </c>
      <c r="W31" s="2" t="str">
        <f>IF(Sheet1DE!F31="Summer", "Y","N")</f>
        <v>N</v>
      </c>
      <c r="X31" s="2" t="str">
        <f>IF(Sheet1DE!H31="Hybrid","Y", "N")</f>
        <v>N</v>
      </c>
      <c r="Y31" s="2" t="str">
        <f>IF(Sheet1DE!B31="ANTH", "Y","N")</f>
        <v>N</v>
      </c>
      <c r="Z31" s="2" t="str">
        <f>IF(OR(Sheet1DE!B31="ART", Sheet1DE!B31="PHOT"), "Y","N")</f>
        <v>N</v>
      </c>
      <c r="AA31" s="2" t="str">
        <f>IF(OR(Sheet1DE!B31="BIOL", Sheet1DE!B31="CHEM", Sheet1DE!B31="CMPN",Sheet1DE!B31="NASC",Sheet1DE!B31="PHYS"), "Y","N")</f>
        <v>N</v>
      </c>
      <c r="AB31" s="2" t="str">
        <f>IF(Sheet1DE!F31="Fall", "Y","N")</f>
        <v>N</v>
      </c>
    </row>
    <row r="32" spans="1:28" x14ac:dyDescent="0.25">
      <c r="A32" s="1"/>
      <c r="B32" s="2">
        <f>Sheet1DE!B32</f>
        <v>0</v>
      </c>
      <c r="C32" s="2">
        <f>Sheet1DE!C32</f>
        <v>0</v>
      </c>
      <c r="D32" s="2" t="str">
        <f t="array" ref="D32">IFERROR(INDEX(Titles!$C$2:$C$2000, MATCH(B32&amp;C32, Titles!$A$2:$A$2000&amp;Titles!$B$2:$B$2000,0)),"")</f>
        <v/>
      </c>
      <c r="E32" s="2" t="str">
        <f t="array" ref="E32">IFERROR(INDEX(Titles!$D$2:$D$2000, MATCH(B32&amp;C32, Titles!$A$2:$A$2000&amp;Titles!$B$2:$B$2000,0)),"")</f>
        <v/>
      </c>
      <c r="F32" s="2"/>
      <c r="G32" s="2"/>
      <c r="H32" s="2"/>
      <c r="I32" s="2"/>
      <c r="J32" s="2"/>
      <c r="K32" s="2"/>
      <c r="L32" s="2"/>
      <c r="M32" s="2">
        <f>Sheet1DE!M32</f>
        <v>0</v>
      </c>
      <c r="N32" s="2" t="str">
        <f t="array" ref="N32">IFERROR(INDEX(ALLTB!$B$2:$B$392, MATCH(M32,ALLTB!$A$2:$A$392,0)),"")</f>
        <v/>
      </c>
      <c r="O32" s="2" t="str">
        <f t="array" ref="O32">IFERROR(INDEX(ALLTB!$C$2:$C$392, MATCH(M32,ALLTB!$A$2:$A$392,0)),"")</f>
        <v/>
      </c>
      <c r="P32" s="2"/>
      <c r="Q32" s="2"/>
      <c r="R32" s="2"/>
      <c r="S32" s="2"/>
      <c r="T32" s="2" t="str">
        <f>IF(Sheet1DE!H32="Asynchronous", "Y","N")</f>
        <v>N</v>
      </c>
      <c r="U32" s="2" t="str">
        <f>IF(AND(Sheet1DE!F32="Summer", OR(Sheet1DE!G32="Session I", Sheet1DE!G32="Session II")), "Y", "N")</f>
        <v>N</v>
      </c>
      <c r="V32" s="2" t="str">
        <f>IF(Sheet1DE!F32="January", "Y", "N")</f>
        <v>N</v>
      </c>
      <c r="W32" s="2" t="str">
        <f>IF(Sheet1DE!F32="Summer", "Y","N")</f>
        <v>N</v>
      </c>
      <c r="X32" s="2" t="str">
        <f>IF(Sheet1DE!H32="Hybrid","Y", "N")</f>
        <v>N</v>
      </c>
      <c r="Y32" s="2" t="str">
        <f>IF(Sheet1DE!B32="ANTH", "Y","N")</f>
        <v>N</v>
      </c>
      <c r="Z32" s="2" t="str">
        <f>IF(OR(Sheet1DE!B32="ART", Sheet1DE!B32="PHOT"), "Y","N")</f>
        <v>N</v>
      </c>
      <c r="AA32" s="2" t="str">
        <f>IF(OR(Sheet1DE!B32="BIOL", Sheet1DE!B32="CHEM", Sheet1DE!B32="CMPN",Sheet1DE!B32="NASC",Sheet1DE!B32="PHYS"), "Y","N")</f>
        <v>N</v>
      </c>
      <c r="AB32" s="2" t="str">
        <f>IF(Sheet1DE!F32="Fall", "Y","N")</f>
        <v>N</v>
      </c>
    </row>
    <row r="33" spans="1:28" x14ac:dyDescent="0.25">
      <c r="A33" s="1"/>
      <c r="B33" s="2">
        <f>Sheet1DE!B33</f>
        <v>0</v>
      </c>
      <c r="C33" s="2">
        <f>Sheet1DE!C33</f>
        <v>0</v>
      </c>
      <c r="D33" s="2" t="str">
        <f t="array" ref="D33">IFERROR(INDEX(Titles!$C$2:$C$2000, MATCH(B33&amp;C33, Titles!$A$2:$A$2000&amp;Titles!$B$2:$B$2000,0)),"")</f>
        <v/>
      </c>
      <c r="E33" s="2" t="str">
        <f t="array" ref="E33">IFERROR(INDEX(Titles!$D$2:$D$2000, MATCH(B33&amp;C33, Titles!$A$2:$A$2000&amp;Titles!$B$2:$B$2000,0)),"")</f>
        <v/>
      </c>
      <c r="F33" s="2"/>
      <c r="G33" s="2"/>
      <c r="H33" s="2"/>
      <c r="I33" s="2"/>
      <c r="J33" s="2"/>
      <c r="K33" s="2"/>
      <c r="L33" s="2"/>
      <c r="M33" s="2">
        <f>Sheet1DE!M33</f>
        <v>0</v>
      </c>
      <c r="N33" s="2" t="str">
        <f t="array" ref="N33">IFERROR(INDEX(ALLTB!$B$2:$B$392, MATCH(M33,ALLTB!$A$2:$A$392,0)),"")</f>
        <v/>
      </c>
      <c r="O33" s="2" t="str">
        <f t="array" ref="O33">IFERROR(INDEX(ALLTB!$C$2:$C$392, MATCH(M33,ALLTB!$A$2:$A$392,0)),"")</f>
        <v/>
      </c>
      <c r="P33" s="2"/>
      <c r="Q33" s="2"/>
      <c r="R33" s="2"/>
      <c r="S33" s="2"/>
      <c r="T33" s="2" t="str">
        <f>IF(Sheet1DE!H33="Asynchronous", "Y","N")</f>
        <v>N</v>
      </c>
      <c r="U33" s="2" t="str">
        <f>IF(AND(Sheet1DE!F33="Summer", OR(Sheet1DE!G33="Session I", Sheet1DE!G33="Session II")), "Y", "N")</f>
        <v>N</v>
      </c>
      <c r="V33" s="2" t="str">
        <f>IF(Sheet1DE!F33="January", "Y", "N")</f>
        <v>N</v>
      </c>
      <c r="W33" s="2" t="str">
        <f>IF(Sheet1DE!F33="Summer", "Y","N")</f>
        <v>N</v>
      </c>
      <c r="X33" s="2" t="str">
        <f>IF(Sheet1DE!H33="Hybrid","Y", "N")</f>
        <v>N</v>
      </c>
      <c r="Y33" s="2" t="str">
        <f>IF(Sheet1DE!B33="ANTH", "Y","N")</f>
        <v>N</v>
      </c>
      <c r="Z33" s="2" t="str">
        <f>IF(OR(Sheet1DE!B33="ART", Sheet1DE!B33="PHOT"), "Y","N")</f>
        <v>N</v>
      </c>
      <c r="AA33" s="2" t="str">
        <f>IF(OR(Sheet1DE!B33="BIOL", Sheet1DE!B33="CHEM", Sheet1DE!B33="CMPN",Sheet1DE!B33="NASC",Sheet1DE!B33="PHYS"), "Y","N")</f>
        <v>N</v>
      </c>
      <c r="AB33" s="2" t="str">
        <f>IF(Sheet1DE!F33="Fall", "Y","N")</f>
        <v>N</v>
      </c>
    </row>
    <row r="34" spans="1:28" x14ac:dyDescent="0.25">
      <c r="A34" s="1"/>
      <c r="B34" s="2">
        <f>Sheet1DE!B34</f>
        <v>0</v>
      </c>
      <c r="C34" s="2">
        <f>Sheet1DE!C34</f>
        <v>0</v>
      </c>
      <c r="D34" s="2" t="str">
        <f t="array" ref="D34">IFERROR(INDEX(Titles!$C$2:$C$2000, MATCH(B34&amp;C34, Titles!$A$2:$A$2000&amp;Titles!$B$2:$B$2000,0)),"")</f>
        <v/>
      </c>
      <c r="E34" s="2" t="str">
        <f t="array" ref="E34">IFERROR(INDEX(Titles!$D$2:$D$2000, MATCH(B34&amp;C34, Titles!$A$2:$A$2000&amp;Titles!$B$2:$B$2000,0)),"")</f>
        <v/>
      </c>
      <c r="F34" s="2"/>
      <c r="G34" s="2"/>
      <c r="H34" s="2"/>
      <c r="I34" s="2"/>
      <c r="J34" s="2"/>
      <c r="K34" s="2"/>
      <c r="L34" s="2"/>
      <c r="M34" s="2">
        <f>Sheet1DE!M34</f>
        <v>0</v>
      </c>
      <c r="N34" s="2" t="str">
        <f t="array" ref="N34">IFERROR(INDEX(ALLTB!$B$2:$B$392, MATCH(M34,ALLTB!$A$2:$A$392,0)),"")</f>
        <v/>
      </c>
      <c r="O34" s="2" t="str">
        <f t="array" ref="O34">IFERROR(INDEX(ALLTB!$C$2:$C$392, MATCH(M34,ALLTB!$A$2:$A$392,0)),"")</f>
        <v/>
      </c>
      <c r="P34" s="2"/>
      <c r="Q34" s="2"/>
      <c r="R34" s="2"/>
      <c r="S34" s="2"/>
      <c r="T34" s="2" t="str">
        <f>IF(Sheet1DE!H34="Asynchronous", "Y","N")</f>
        <v>N</v>
      </c>
      <c r="U34" s="2" t="str">
        <f>IF(AND(Sheet1DE!F34="Summer", OR(Sheet1DE!G34="Session I", Sheet1DE!G34="Session II")), "Y", "N")</f>
        <v>N</v>
      </c>
      <c r="V34" s="2" t="str">
        <f>IF(Sheet1DE!F34="January", "Y", "N")</f>
        <v>N</v>
      </c>
      <c r="W34" s="2" t="str">
        <f>IF(Sheet1DE!F34="Summer", "Y","N")</f>
        <v>N</v>
      </c>
      <c r="X34" s="2" t="str">
        <f>IF(Sheet1DE!H34="Hybrid","Y", "N")</f>
        <v>N</v>
      </c>
      <c r="Y34" s="2" t="str">
        <f>IF(Sheet1DE!B34="ANTH", "Y","N")</f>
        <v>N</v>
      </c>
      <c r="Z34" s="2" t="str">
        <f>IF(OR(Sheet1DE!B34="ART", Sheet1DE!B34="PHOT"), "Y","N")</f>
        <v>N</v>
      </c>
      <c r="AA34" s="2" t="str">
        <f>IF(OR(Sheet1DE!B34="BIOL", Sheet1DE!B34="CHEM", Sheet1DE!B34="CMPN",Sheet1DE!B34="NASC",Sheet1DE!B34="PHYS"), "Y","N")</f>
        <v>N</v>
      </c>
      <c r="AB34" s="2" t="str">
        <f>IF(Sheet1DE!F34="Fall", "Y","N")</f>
        <v>N</v>
      </c>
    </row>
    <row r="35" spans="1:28" x14ac:dyDescent="0.25">
      <c r="A35" s="1"/>
      <c r="B35" s="2">
        <f>Sheet1DE!B35</f>
        <v>0</v>
      </c>
      <c r="C35" s="2">
        <f>Sheet1DE!C35</f>
        <v>0</v>
      </c>
      <c r="D35" s="2" t="str">
        <f t="array" ref="D35">IFERROR(INDEX(Titles!$C$2:$C$2000, MATCH(B35&amp;C35, Titles!$A$2:$A$2000&amp;Titles!$B$2:$B$2000,0)),"")</f>
        <v/>
      </c>
      <c r="E35" s="2" t="str">
        <f t="array" ref="E35">IFERROR(INDEX(Titles!$D$2:$D$2000, MATCH(B35&amp;C35, Titles!$A$2:$A$2000&amp;Titles!$B$2:$B$2000,0)),"")</f>
        <v/>
      </c>
      <c r="F35" s="2"/>
      <c r="G35" s="2"/>
      <c r="H35" s="2"/>
      <c r="I35" s="2"/>
      <c r="J35" s="2"/>
      <c r="K35" s="2"/>
      <c r="L35" s="2"/>
      <c r="M35" s="2">
        <f>Sheet1DE!M35</f>
        <v>0</v>
      </c>
      <c r="N35" s="2" t="str">
        <f t="array" ref="N35">IFERROR(INDEX(ALLTB!$B$2:$B$392, MATCH(M35,ALLTB!$A$2:$A$392,0)),"")</f>
        <v/>
      </c>
      <c r="O35" s="2" t="str">
        <f t="array" ref="O35">IFERROR(INDEX(ALLTB!$C$2:$C$392, MATCH(M35,ALLTB!$A$2:$A$392,0)),"")</f>
        <v/>
      </c>
      <c r="P35" s="2"/>
      <c r="Q35" s="2"/>
      <c r="R35" s="2"/>
      <c r="S35" s="2"/>
      <c r="T35" s="2" t="str">
        <f>IF(Sheet1DE!H35="Asynchronous", "Y","N")</f>
        <v>N</v>
      </c>
      <c r="U35" s="2" t="str">
        <f>IF(AND(Sheet1DE!F35="Summer", OR(Sheet1DE!G35="Session I", Sheet1DE!G35="Session II")), "Y", "N")</f>
        <v>N</v>
      </c>
      <c r="V35" s="2" t="str">
        <f>IF(Sheet1DE!F35="January", "Y", "N")</f>
        <v>N</v>
      </c>
      <c r="W35" s="2" t="str">
        <f>IF(Sheet1DE!F35="Summer", "Y","N")</f>
        <v>N</v>
      </c>
      <c r="X35" s="2" t="str">
        <f>IF(Sheet1DE!H35="Hybrid","Y", "N")</f>
        <v>N</v>
      </c>
      <c r="Y35" s="2" t="str">
        <f>IF(Sheet1DE!B35="ANTH", "Y","N")</f>
        <v>N</v>
      </c>
      <c r="Z35" s="2" t="str">
        <f>IF(OR(Sheet1DE!B35="ART", Sheet1DE!B35="PHOT"), "Y","N")</f>
        <v>N</v>
      </c>
      <c r="AA35" s="2" t="str">
        <f>IF(OR(Sheet1DE!B35="BIOL", Sheet1DE!B35="CHEM", Sheet1DE!B35="CMPN",Sheet1DE!B35="NASC",Sheet1DE!B35="PHYS"), "Y","N")</f>
        <v>N</v>
      </c>
      <c r="AB35" s="2" t="str">
        <f>IF(Sheet1DE!F35="Fall", "Y","N")</f>
        <v>N</v>
      </c>
    </row>
    <row r="36" spans="1:28" x14ac:dyDescent="0.25">
      <c r="A36" s="1"/>
      <c r="B36" s="2">
        <f>Sheet1DE!B36</f>
        <v>0</v>
      </c>
      <c r="C36" s="2">
        <f>Sheet1DE!C36</f>
        <v>0</v>
      </c>
      <c r="D36" s="2" t="str">
        <f t="array" ref="D36">IFERROR(INDEX(Titles!$C$2:$C$2000, MATCH(B36&amp;C36, Titles!$A$2:$A$2000&amp;Titles!$B$2:$B$2000,0)),"")</f>
        <v/>
      </c>
      <c r="E36" s="2" t="str">
        <f t="array" ref="E36">IFERROR(INDEX(Titles!$D$2:$D$2000, MATCH(B36&amp;C36, Titles!$A$2:$A$2000&amp;Titles!$B$2:$B$2000,0)),"")</f>
        <v/>
      </c>
      <c r="F36" s="2"/>
      <c r="G36" s="2"/>
      <c r="H36" s="2"/>
      <c r="I36" s="2"/>
      <c r="J36" s="2"/>
      <c r="K36" s="2"/>
      <c r="L36" s="2"/>
      <c r="M36" s="2">
        <f>Sheet1DE!M36</f>
        <v>0</v>
      </c>
      <c r="N36" s="2" t="str">
        <f t="array" ref="N36">IFERROR(INDEX(ALLTB!$B$2:$B$392, MATCH(M36,ALLTB!$A$2:$A$392,0)),"")</f>
        <v/>
      </c>
      <c r="O36" s="2" t="str">
        <f t="array" ref="O36">IFERROR(INDEX(ALLTB!$C$2:$C$392, MATCH(M36,ALLTB!$A$2:$A$392,0)),"")</f>
        <v/>
      </c>
      <c r="P36" s="2"/>
      <c r="Q36" s="2"/>
      <c r="R36" s="2"/>
      <c r="S36" s="2"/>
      <c r="T36" s="2" t="str">
        <f>IF(Sheet1DE!H36="Asynchronous", "Y","N")</f>
        <v>N</v>
      </c>
      <c r="U36" s="2" t="str">
        <f>IF(AND(Sheet1DE!F36="Summer", OR(Sheet1DE!G36="Session I", Sheet1DE!G36="Session II")), "Y", "N")</f>
        <v>N</v>
      </c>
      <c r="V36" s="2" t="str">
        <f>IF(Sheet1DE!F36="January", "Y", "N")</f>
        <v>N</v>
      </c>
      <c r="W36" s="2" t="str">
        <f>IF(Sheet1DE!F36="Summer", "Y","N")</f>
        <v>N</v>
      </c>
      <c r="X36" s="2" t="str">
        <f>IF(Sheet1DE!H36="Hybrid","Y", "N")</f>
        <v>N</v>
      </c>
      <c r="Y36" s="2" t="str">
        <f>IF(Sheet1DE!B36="ANTH", "Y","N")</f>
        <v>N</v>
      </c>
      <c r="Z36" s="2" t="str">
        <f>IF(OR(Sheet1DE!B36="ART", Sheet1DE!B36="PHOT"), "Y","N")</f>
        <v>N</v>
      </c>
      <c r="AA36" s="2" t="str">
        <f>IF(OR(Sheet1DE!B36="BIOL", Sheet1DE!B36="CHEM", Sheet1DE!B36="CMPN",Sheet1DE!B36="NASC",Sheet1DE!B36="PHYS"), "Y","N")</f>
        <v>N</v>
      </c>
      <c r="AB36" s="2" t="str">
        <f>IF(Sheet1DE!F36="Fall", "Y","N")</f>
        <v>N</v>
      </c>
    </row>
    <row r="37" spans="1:28" x14ac:dyDescent="0.25">
      <c r="A37" s="1"/>
      <c r="B37" s="2">
        <f>Sheet1DE!B37</f>
        <v>0</v>
      </c>
      <c r="C37" s="2">
        <f>Sheet1DE!C37</f>
        <v>0</v>
      </c>
      <c r="D37" s="2" t="str">
        <f t="array" ref="D37">IFERROR(INDEX(Titles!$C$2:$C$2000, MATCH(B37&amp;C37, Titles!$A$2:$A$2000&amp;Titles!$B$2:$B$2000,0)),"")</f>
        <v/>
      </c>
      <c r="E37" s="2" t="str">
        <f t="array" ref="E37">IFERROR(INDEX(Titles!$D$2:$D$2000, MATCH(B37&amp;C37, Titles!$A$2:$A$2000&amp;Titles!$B$2:$B$2000,0)),"")</f>
        <v/>
      </c>
      <c r="F37" s="2"/>
      <c r="G37" s="2"/>
      <c r="H37" s="2"/>
      <c r="I37" s="2"/>
      <c r="J37" s="2"/>
      <c r="K37" s="2"/>
      <c r="L37" s="2"/>
      <c r="M37" s="2">
        <f>Sheet1DE!M37</f>
        <v>0</v>
      </c>
      <c r="N37" s="2" t="str">
        <f t="array" ref="N37">IFERROR(INDEX(ALLTB!$B$2:$B$392, MATCH(M37,ALLTB!$A$2:$A$392,0)),"")</f>
        <v/>
      </c>
      <c r="O37" s="2" t="str">
        <f t="array" ref="O37">IFERROR(INDEX(ALLTB!$C$2:$C$392, MATCH(M37,ALLTB!$A$2:$A$392,0)),"")</f>
        <v/>
      </c>
      <c r="P37" s="2"/>
      <c r="Q37" s="2"/>
      <c r="R37" s="2"/>
      <c r="S37" s="2"/>
      <c r="T37" s="2" t="str">
        <f>IF(Sheet1DE!H37="Asynchronous", "Y","N")</f>
        <v>N</v>
      </c>
      <c r="U37" s="2" t="str">
        <f>IF(AND(Sheet1DE!F37="Summer", OR(Sheet1DE!G37="Session I", Sheet1DE!G37="Session II")), "Y", "N")</f>
        <v>N</v>
      </c>
      <c r="V37" s="2" t="str">
        <f>IF(Sheet1DE!F37="January", "Y", "N")</f>
        <v>N</v>
      </c>
      <c r="W37" s="2" t="str">
        <f>IF(Sheet1DE!F37="Summer", "Y","N")</f>
        <v>N</v>
      </c>
      <c r="X37" s="2" t="str">
        <f>IF(Sheet1DE!H37="Hybrid","Y", "N")</f>
        <v>N</v>
      </c>
      <c r="Y37" s="2" t="str">
        <f>IF(Sheet1DE!B37="ANTH", "Y","N")</f>
        <v>N</v>
      </c>
      <c r="Z37" s="2" t="str">
        <f>IF(OR(Sheet1DE!B37="ART", Sheet1DE!B37="PHOT"), "Y","N")</f>
        <v>N</v>
      </c>
      <c r="AA37" s="2" t="str">
        <f>IF(OR(Sheet1DE!B37="BIOL", Sheet1DE!B37="CHEM", Sheet1DE!B37="CMPN",Sheet1DE!B37="NASC",Sheet1DE!B37="PHYS"), "Y","N")</f>
        <v>N</v>
      </c>
      <c r="AB37" s="2" t="str">
        <f>IF(Sheet1DE!F37="Fall", "Y","N")</f>
        <v>N</v>
      </c>
    </row>
    <row r="38" spans="1:28" x14ac:dyDescent="0.25">
      <c r="A38" s="1"/>
      <c r="B38" s="2">
        <f>Sheet1DE!B38</f>
        <v>0</v>
      </c>
      <c r="C38" s="2">
        <f>Sheet1DE!C38</f>
        <v>0</v>
      </c>
      <c r="D38" s="2" t="str">
        <f t="array" ref="D38">IFERROR(INDEX(Titles!$C$2:$C$2000, MATCH(B38&amp;C38, Titles!$A$2:$A$2000&amp;Titles!$B$2:$B$2000,0)),"")</f>
        <v/>
      </c>
      <c r="E38" s="2" t="str">
        <f t="array" ref="E38">IFERROR(INDEX(Titles!$D$2:$D$2000, MATCH(B38&amp;C38, Titles!$A$2:$A$2000&amp;Titles!$B$2:$B$2000,0)),"")</f>
        <v/>
      </c>
      <c r="F38" s="2"/>
      <c r="G38" s="2"/>
      <c r="H38" s="2"/>
      <c r="I38" s="2"/>
      <c r="J38" s="2"/>
      <c r="K38" s="2"/>
      <c r="L38" s="2"/>
      <c r="M38" s="2">
        <f>Sheet1DE!M38</f>
        <v>0</v>
      </c>
      <c r="N38" s="2" t="str">
        <f t="array" ref="N38">IFERROR(INDEX(ALLTB!$B$2:$B$392, MATCH(M38,ALLTB!$A$2:$A$392,0)),"")</f>
        <v/>
      </c>
      <c r="O38" s="2" t="str">
        <f t="array" ref="O38">IFERROR(INDEX(ALLTB!$C$2:$C$392, MATCH(M38,ALLTB!$A$2:$A$392,0)),"")</f>
        <v/>
      </c>
      <c r="P38" s="2"/>
      <c r="Q38" s="2"/>
      <c r="R38" s="2"/>
      <c r="S38" s="2"/>
      <c r="T38" s="2" t="str">
        <f>IF(Sheet1DE!H38="Asynchronous", "Y","N")</f>
        <v>N</v>
      </c>
      <c r="U38" s="2" t="str">
        <f>IF(AND(Sheet1DE!F38="Summer", OR(Sheet1DE!G38="Session I", Sheet1DE!G38="Session II")), "Y", "N")</f>
        <v>N</v>
      </c>
      <c r="V38" s="2" t="str">
        <f>IF(Sheet1DE!F38="January", "Y", "N")</f>
        <v>N</v>
      </c>
      <c r="W38" s="2" t="str">
        <f>IF(Sheet1DE!F38="Summer", "Y","N")</f>
        <v>N</v>
      </c>
      <c r="X38" s="2" t="str">
        <f>IF(Sheet1DE!H38="Hybrid","Y", "N")</f>
        <v>N</v>
      </c>
      <c r="Y38" s="2" t="str">
        <f>IF(Sheet1DE!B38="ANTH", "Y","N")</f>
        <v>N</v>
      </c>
      <c r="Z38" s="2" t="str">
        <f>IF(OR(Sheet1DE!B38="ART", Sheet1DE!B38="PHOT"), "Y","N")</f>
        <v>N</v>
      </c>
      <c r="AA38" s="2" t="str">
        <f>IF(OR(Sheet1DE!B38="BIOL", Sheet1DE!B38="CHEM", Sheet1DE!B38="CMPN",Sheet1DE!B38="NASC",Sheet1DE!B38="PHYS"), "Y","N")</f>
        <v>N</v>
      </c>
      <c r="AB38" s="2" t="str">
        <f>IF(Sheet1DE!F38="Fall", "Y","N")</f>
        <v>N</v>
      </c>
    </row>
    <row r="39" spans="1:28" x14ac:dyDescent="0.25">
      <c r="A39" s="1"/>
      <c r="B39" s="2">
        <f>Sheet1DE!B39</f>
        <v>0</v>
      </c>
      <c r="C39" s="2">
        <f>Sheet1DE!C39</f>
        <v>0</v>
      </c>
      <c r="D39" s="2" t="str">
        <f t="array" ref="D39">IFERROR(INDEX(Titles!$C$2:$C$2000, MATCH(B39&amp;C39, Titles!$A$2:$A$2000&amp;Titles!$B$2:$B$2000,0)),"")</f>
        <v/>
      </c>
      <c r="E39" s="2" t="str">
        <f t="array" ref="E39">IFERROR(INDEX(Titles!$D$2:$D$2000, MATCH(B39&amp;C39, Titles!$A$2:$A$2000&amp;Titles!$B$2:$B$2000,0)),"")</f>
        <v/>
      </c>
      <c r="F39" s="2"/>
      <c r="G39" s="2"/>
      <c r="H39" s="2"/>
      <c r="I39" s="2"/>
      <c r="J39" s="2"/>
      <c r="K39" s="2"/>
      <c r="L39" s="2"/>
      <c r="M39" s="2">
        <f>Sheet1DE!M39</f>
        <v>0</v>
      </c>
      <c r="N39" s="2" t="str">
        <f t="array" ref="N39">IFERROR(INDEX(ALLTB!$B$2:$B$392, MATCH(M39,ALLTB!$A$2:$A$392,0)),"")</f>
        <v/>
      </c>
      <c r="O39" s="2" t="str">
        <f t="array" ref="O39">IFERROR(INDEX(ALLTB!$C$2:$C$392, MATCH(M39,ALLTB!$A$2:$A$392,0)),"")</f>
        <v/>
      </c>
      <c r="P39" s="2"/>
      <c r="Q39" s="2"/>
      <c r="R39" s="2"/>
      <c r="S39" s="2"/>
      <c r="T39" s="2" t="str">
        <f>IF(Sheet1DE!H39="Asynchronous", "Y","N")</f>
        <v>N</v>
      </c>
      <c r="U39" s="2" t="str">
        <f>IF(AND(Sheet1DE!F39="Summer", OR(Sheet1DE!G39="Session I", Sheet1DE!G39="Session II")), "Y", "N")</f>
        <v>N</v>
      </c>
      <c r="V39" s="2" t="str">
        <f>IF(Sheet1DE!F39="January", "Y", "N")</f>
        <v>N</v>
      </c>
      <c r="W39" s="2" t="str">
        <f>IF(Sheet1DE!F39="Summer", "Y","N")</f>
        <v>N</v>
      </c>
      <c r="X39" s="2" t="str">
        <f>IF(Sheet1DE!H39="Hybrid","Y", "N")</f>
        <v>N</v>
      </c>
      <c r="Y39" s="2" t="str">
        <f>IF(Sheet1DE!B39="ANTH", "Y","N")</f>
        <v>N</v>
      </c>
      <c r="Z39" s="2" t="str">
        <f>IF(OR(Sheet1DE!B39="ART", Sheet1DE!B39="PHOT"), "Y","N")</f>
        <v>N</v>
      </c>
      <c r="AA39" s="2" t="str">
        <f>IF(OR(Sheet1DE!B39="BIOL", Sheet1DE!B39="CHEM", Sheet1DE!B39="CMPN",Sheet1DE!B39="NASC",Sheet1DE!B39="PHYS"), "Y","N")</f>
        <v>N</v>
      </c>
      <c r="AB39" s="2" t="str">
        <f>IF(Sheet1DE!F39="Fall", "Y","N")</f>
        <v>N</v>
      </c>
    </row>
    <row r="40" spans="1:28" x14ac:dyDescent="0.25">
      <c r="A40" s="1"/>
      <c r="B40" s="2">
        <f>Sheet1DE!B40</f>
        <v>0</v>
      </c>
      <c r="C40" s="2">
        <f>Sheet1DE!C40</f>
        <v>0</v>
      </c>
      <c r="D40" s="2" t="str">
        <f t="array" ref="D40">IFERROR(INDEX(Titles!$C$2:$C$2000, MATCH(B40&amp;C40, Titles!$A$2:$A$2000&amp;Titles!$B$2:$B$2000,0)),"")</f>
        <v/>
      </c>
      <c r="E40" s="2" t="str">
        <f t="array" ref="E40">IFERROR(INDEX(Titles!$D$2:$D$2000, MATCH(B40&amp;C40, Titles!$A$2:$A$2000&amp;Titles!$B$2:$B$2000,0)),"")</f>
        <v/>
      </c>
      <c r="F40" s="2"/>
      <c r="G40" s="2"/>
      <c r="H40" s="2"/>
      <c r="I40" s="2"/>
      <c r="J40" s="2"/>
      <c r="K40" s="2"/>
      <c r="L40" s="2"/>
      <c r="M40" s="2">
        <f>Sheet1DE!M40</f>
        <v>0</v>
      </c>
      <c r="N40" s="2" t="str">
        <f t="array" ref="N40">IFERROR(INDEX(ALLTB!$B$2:$B$392, MATCH(M40,ALLTB!$A$2:$A$392,0)),"")</f>
        <v/>
      </c>
      <c r="O40" s="2" t="str">
        <f t="array" ref="O40">IFERROR(INDEX(ALLTB!$C$2:$C$392, MATCH(M40,ALLTB!$A$2:$A$392,0)),"")</f>
        <v/>
      </c>
      <c r="P40" s="2"/>
      <c r="Q40" s="2"/>
      <c r="R40" s="2"/>
      <c r="S40" s="2"/>
      <c r="T40" s="2" t="str">
        <f>IF(Sheet1DE!H40="Asynchronous", "Y","N")</f>
        <v>N</v>
      </c>
      <c r="U40" s="2" t="str">
        <f>IF(AND(Sheet1DE!F40="Summer", OR(Sheet1DE!G40="Session I", Sheet1DE!G40="Session II")), "Y", "N")</f>
        <v>N</v>
      </c>
      <c r="V40" s="2" t="str">
        <f>IF(Sheet1DE!F40="January", "Y", "N")</f>
        <v>N</v>
      </c>
      <c r="W40" s="2" t="str">
        <f>IF(Sheet1DE!F40="Summer", "Y","N")</f>
        <v>N</v>
      </c>
      <c r="X40" s="2" t="str">
        <f>IF(Sheet1DE!H40="Hybrid","Y", "N")</f>
        <v>N</v>
      </c>
      <c r="Y40" s="2" t="str">
        <f>IF(Sheet1DE!B40="ANTH", "Y","N")</f>
        <v>N</v>
      </c>
      <c r="Z40" s="2" t="str">
        <f>IF(OR(Sheet1DE!B40="ART", Sheet1DE!B40="PHOT"), "Y","N")</f>
        <v>N</v>
      </c>
      <c r="AA40" s="2" t="str">
        <f>IF(OR(Sheet1DE!B40="BIOL", Sheet1DE!B40="CHEM", Sheet1DE!B40="CMPN",Sheet1DE!B40="NASC",Sheet1DE!B40="PHYS"), "Y","N")</f>
        <v>N</v>
      </c>
      <c r="AB40" s="2" t="str">
        <f>IF(Sheet1DE!F40="Fall", "Y","N")</f>
        <v>N</v>
      </c>
    </row>
    <row r="41" spans="1:28" x14ac:dyDescent="0.25">
      <c r="A41" s="1"/>
      <c r="B41" s="2">
        <f>Sheet1DE!B41</f>
        <v>0</v>
      </c>
      <c r="C41" s="2">
        <f>Sheet1DE!C41</f>
        <v>0</v>
      </c>
      <c r="D41" s="2" t="str">
        <f t="array" ref="D41">IFERROR(INDEX(Titles!$C$2:$C$2000, MATCH(B41&amp;C41, Titles!$A$2:$A$2000&amp;Titles!$B$2:$B$2000,0)),"")</f>
        <v/>
      </c>
      <c r="E41" s="2" t="str">
        <f t="array" ref="E41">IFERROR(INDEX(Titles!$D$2:$D$2000, MATCH(B41&amp;C41, Titles!$A$2:$A$2000&amp;Titles!$B$2:$B$2000,0)),"")</f>
        <v/>
      </c>
      <c r="F41" s="2"/>
      <c r="G41" s="2"/>
      <c r="H41" s="2"/>
      <c r="I41" s="2"/>
      <c r="J41" s="2"/>
      <c r="K41" s="2"/>
      <c r="L41" s="2"/>
      <c r="M41" s="2">
        <f>Sheet1DE!M41</f>
        <v>0</v>
      </c>
      <c r="N41" s="2" t="str">
        <f t="array" ref="N41">IFERROR(INDEX(ALLTB!$B$2:$B$392, MATCH(M41,ALLTB!$A$2:$A$392,0)),"")</f>
        <v/>
      </c>
      <c r="O41" s="2" t="str">
        <f t="array" ref="O41">IFERROR(INDEX(ALLTB!$C$2:$C$392, MATCH(M41,ALLTB!$A$2:$A$392,0)),"")</f>
        <v/>
      </c>
      <c r="P41" s="2"/>
      <c r="Q41" s="2"/>
      <c r="R41" s="2"/>
      <c r="S41" s="2"/>
      <c r="T41" s="2" t="str">
        <f>IF(Sheet1DE!H41="Asynchronous", "Y","N")</f>
        <v>N</v>
      </c>
      <c r="U41" s="2" t="str">
        <f>IF(AND(Sheet1DE!F41="Summer", OR(Sheet1DE!G41="Session I", Sheet1DE!G41="Session II")), "Y", "N")</f>
        <v>N</v>
      </c>
      <c r="V41" s="2" t="str">
        <f>IF(Sheet1DE!F41="January", "Y", "N")</f>
        <v>N</v>
      </c>
      <c r="W41" s="2" t="str">
        <f>IF(Sheet1DE!F41="Summer", "Y","N")</f>
        <v>N</v>
      </c>
      <c r="X41" s="2" t="str">
        <f>IF(Sheet1DE!H41="Hybrid","Y", "N")</f>
        <v>N</v>
      </c>
      <c r="Y41" s="2" t="str">
        <f>IF(Sheet1DE!B41="ANTH", "Y","N")</f>
        <v>N</v>
      </c>
      <c r="Z41" s="2" t="str">
        <f>IF(OR(Sheet1DE!B41="ART", Sheet1DE!B41="PHOT"), "Y","N")</f>
        <v>N</v>
      </c>
      <c r="AA41" s="2" t="str">
        <f>IF(OR(Sheet1DE!B41="BIOL", Sheet1DE!B41="CHEM", Sheet1DE!B41="CMPN",Sheet1DE!B41="NASC",Sheet1DE!B41="PHYS"), "Y","N")</f>
        <v>N</v>
      </c>
      <c r="AB41" s="2" t="str">
        <f>IF(Sheet1DE!F41="Fall", "Y","N")</f>
        <v>N</v>
      </c>
    </row>
    <row r="42" spans="1:28" x14ac:dyDescent="0.25">
      <c r="A42" s="1"/>
      <c r="B42" s="2">
        <f>Sheet1DE!B42</f>
        <v>0</v>
      </c>
      <c r="C42" s="2">
        <f>Sheet1DE!C42</f>
        <v>0</v>
      </c>
      <c r="D42" s="2" t="str">
        <f t="array" ref="D42">IFERROR(INDEX(Titles!$C$2:$C$2000, MATCH(B42&amp;C42, Titles!$A$2:$A$2000&amp;Titles!$B$2:$B$2000,0)),"")</f>
        <v/>
      </c>
      <c r="E42" s="2" t="str">
        <f t="array" ref="E42">IFERROR(INDEX(Titles!$D$2:$D$2000, MATCH(B42&amp;C42, Titles!$A$2:$A$2000&amp;Titles!$B$2:$B$2000,0)),"")</f>
        <v/>
      </c>
      <c r="F42" s="2"/>
      <c r="G42" s="2"/>
      <c r="H42" s="2"/>
      <c r="I42" s="2"/>
      <c r="J42" s="2"/>
      <c r="K42" s="2"/>
      <c r="L42" s="2"/>
      <c r="M42" s="2">
        <f>Sheet1DE!M42</f>
        <v>0</v>
      </c>
      <c r="N42" s="2" t="str">
        <f t="array" ref="N42">IFERROR(INDEX(ALLTB!$B$2:$B$392, MATCH(M42,ALLTB!$A$2:$A$392,0)),"")</f>
        <v/>
      </c>
      <c r="O42" s="2" t="str">
        <f t="array" ref="O42">IFERROR(INDEX(ALLTB!$C$2:$C$392, MATCH(M42,ALLTB!$A$2:$A$392,0)),"")</f>
        <v/>
      </c>
      <c r="P42" s="2"/>
      <c r="Q42" s="2"/>
      <c r="R42" s="2"/>
      <c r="S42" s="2"/>
      <c r="T42" s="2" t="str">
        <f>IF(Sheet1DE!H42="Asynchronous", "Y","N")</f>
        <v>N</v>
      </c>
      <c r="U42" s="2" t="str">
        <f>IF(AND(Sheet1DE!F42="Summer", OR(Sheet1DE!G42="Session I", Sheet1DE!G42="Session II")), "Y", "N")</f>
        <v>N</v>
      </c>
      <c r="V42" s="2" t="str">
        <f>IF(Sheet1DE!F42="January", "Y", "N")</f>
        <v>N</v>
      </c>
      <c r="W42" s="2" t="str">
        <f>IF(Sheet1DE!F42="Summer", "Y","N")</f>
        <v>N</v>
      </c>
      <c r="X42" s="2" t="str">
        <f>IF(Sheet1DE!H42="Hybrid","Y", "N")</f>
        <v>N</v>
      </c>
      <c r="Y42" s="2" t="str">
        <f>IF(Sheet1DE!B42="ANTH", "Y","N")</f>
        <v>N</v>
      </c>
      <c r="Z42" s="2" t="str">
        <f>IF(OR(Sheet1DE!B42="ART", Sheet1DE!B42="PHOT"), "Y","N")</f>
        <v>N</v>
      </c>
      <c r="AA42" s="2" t="str">
        <f>IF(OR(Sheet1DE!B42="BIOL", Sheet1DE!B42="CHEM", Sheet1DE!B42="CMPN",Sheet1DE!B42="NASC",Sheet1DE!B42="PHYS"), "Y","N")</f>
        <v>N</v>
      </c>
      <c r="AB42" s="2" t="str">
        <f>IF(Sheet1DE!F42="Fall", "Y","N")</f>
        <v>N</v>
      </c>
    </row>
    <row r="43" spans="1:28" x14ac:dyDescent="0.25">
      <c r="A43" s="1"/>
      <c r="B43" s="2">
        <f>Sheet1DE!B43</f>
        <v>0</v>
      </c>
      <c r="C43" s="2">
        <f>Sheet1DE!C43</f>
        <v>0</v>
      </c>
      <c r="D43" s="2" t="str">
        <f t="array" ref="D43">IFERROR(INDEX(Titles!$C$2:$C$2000, MATCH(B43&amp;C43, Titles!$A$2:$A$2000&amp;Titles!$B$2:$B$2000,0)),"")</f>
        <v/>
      </c>
      <c r="E43" s="2" t="str">
        <f t="array" ref="E43">IFERROR(INDEX(Titles!$D$2:$D$2000, MATCH(B43&amp;C43, Titles!$A$2:$A$2000&amp;Titles!$B$2:$B$2000,0)),"")</f>
        <v/>
      </c>
      <c r="F43" s="2"/>
      <c r="G43" s="2"/>
      <c r="H43" s="2"/>
      <c r="I43" s="2"/>
      <c r="J43" s="2"/>
      <c r="K43" s="2"/>
      <c r="L43" s="2"/>
      <c r="M43" s="2">
        <f>Sheet1DE!M43</f>
        <v>0</v>
      </c>
      <c r="N43" s="2" t="str">
        <f t="array" ref="N43">IFERROR(INDEX(ALLTB!$B$2:$B$392, MATCH(M43,ALLTB!$A$2:$A$392,0)),"")</f>
        <v/>
      </c>
      <c r="O43" s="2" t="str">
        <f t="array" ref="O43">IFERROR(INDEX(ALLTB!$C$2:$C$392, MATCH(M43,ALLTB!$A$2:$A$392,0)),"")</f>
        <v/>
      </c>
      <c r="P43" s="2"/>
      <c r="Q43" s="2"/>
      <c r="R43" s="2"/>
      <c r="S43" s="2"/>
      <c r="T43" s="2" t="str">
        <f>IF(Sheet1DE!H43="Asynchronous", "Y","N")</f>
        <v>N</v>
      </c>
      <c r="U43" s="2" t="str">
        <f>IF(AND(Sheet1DE!F43="Summer", OR(Sheet1DE!G43="Session I", Sheet1DE!G43="Session II")), "Y", "N")</f>
        <v>N</v>
      </c>
      <c r="V43" s="2" t="str">
        <f>IF(Sheet1DE!F43="January", "Y", "N")</f>
        <v>N</v>
      </c>
      <c r="W43" s="2" t="str">
        <f>IF(Sheet1DE!F43="Summer", "Y","N")</f>
        <v>N</v>
      </c>
      <c r="X43" s="2" t="str">
        <f>IF(Sheet1DE!H43="Hybrid","Y", "N")</f>
        <v>N</v>
      </c>
      <c r="Y43" s="2" t="str">
        <f>IF(Sheet1DE!B43="ANTH", "Y","N")</f>
        <v>N</v>
      </c>
      <c r="Z43" s="2" t="str">
        <f>IF(OR(Sheet1DE!B43="ART", Sheet1DE!B43="PHOT"), "Y","N")</f>
        <v>N</v>
      </c>
      <c r="AA43" s="2" t="str">
        <f>IF(OR(Sheet1DE!B43="BIOL", Sheet1DE!B43="CHEM", Sheet1DE!B43="CMPN",Sheet1DE!B43="NASC",Sheet1DE!B43="PHYS"), "Y","N")</f>
        <v>N</v>
      </c>
      <c r="AB43" s="2" t="str">
        <f>IF(Sheet1DE!F43="Fall", "Y","N")</f>
        <v>N</v>
      </c>
    </row>
    <row r="44" spans="1:28" x14ac:dyDescent="0.25">
      <c r="A44" s="1"/>
      <c r="B44" s="2">
        <f>Sheet1DE!B44</f>
        <v>0</v>
      </c>
      <c r="C44" s="2">
        <f>Sheet1DE!C44</f>
        <v>0</v>
      </c>
      <c r="D44" s="2" t="str">
        <f t="array" ref="D44">IFERROR(INDEX(Titles!$C$2:$C$2000, MATCH(B44&amp;C44, Titles!$A$2:$A$2000&amp;Titles!$B$2:$B$2000,0)),"")</f>
        <v/>
      </c>
      <c r="E44" s="2" t="str">
        <f t="array" ref="E44">IFERROR(INDEX(Titles!$D$2:$D$2000, MATCH(B44&amp;C44, Titles!$A$2:$A$2000&amp;Titles!$B$2:$B$2000,0)),"")</f>
        <v/>
      </c>
      <c r="F44" s="2"/>
      <c r="G44" s="2"/>
      <c r="H44" s="2"/>
      <c r="I44" s="2"/>
      <c r="J44" s="2"/>
      <c r="K44" s="2"/>
      <c r="L44" s="2"/>
      <c r="M44" s="2">
        <f>Sheet1DE!M44</f>
        <v>0</v>
      </c>
      <c r="N44" s="2" t="str">
        <f t="array" ref="N44">IFERROR(INDEX(ALLTB!$B$2:$B$392, MATCH(M44,ALLTB!$A$2:$A$392,0)),"")</f>
        <v/>
      </c>
      <c r="O44" s="2" t="str">
        <f t="array" ref="O44">IFERROR(INDEX(ALLTB!$C$2:$C$392, MATCH(M44,ALLTB!$A$2:$A$392,0)),"")</f>
        <v/>
      </c>
      <c r="P44" s="2"/>
      <c r="Q44" s="2"/>
      <c r="R44" s="2"/>
      <c r="S44" s="2"/>
      <c r="T44" s="2" t="str">
        <f>IF(Sheet1DE!H44="Asynchronous", "Y","N")</f>
        <v>N</v>
      </c>
      <c r="U44" s="2" t="str">
        <f>IF(AND(Sheet1DE!F44="Summer", OR(Sheet1DE!G44="Session I", Sheet1DE!G44="Session II")), "Y", "N")</f>
        <v>N</v>
      </c>
      <c r="V44" s="2" t="str">
        <f>IF(Sheet1DE!F44="January", "Y", "N")</f>
        <v>N</v>
      </c>
      <c r="W44" s="2" t="str">
        <f>IF(Sheet1DE!F44="Summer", "Y","N")</f>
        <v>N</v>
      </c>
      <c r="X44" s="2" t="str">
        <f>IF(Sheet1DE!H44="Hybrid","Y", "N")</f>
        <v>N</v>
      </c>
      <c r="Y44" s="2" t="str">
        <f>IF(Sheet1DE!B44="ANTH", "Y","N")</f>
        <v>N</v>
      </c>
      <c r="Z44" s="2" t="str">
        <f>IF(OR(Sheet1DE!B44="ART", Sheet1DE!B44="PHOT"), "Y","N")</f>
        <v>N</v>
      </c>
      <c r="AA44" s="2" t="str">
        <f>IF(OR(Sheet1DE!B44="BIOL", Sheet1DE!B44="CHEM", Sheet1DE!B44="CMPN",Sheet1DE!B44="NASC",Sheet1DE!B44="PHYS"), "Y","N")</f>
        <v>N</v>
      </c>
      <c r="AB44" s="2" t="str">
        <f>IF(Sheet1DE!F44="Fall", "Y","N")</f>
        <v>N</v>
      </c>
    </row>
    <row r="45" spans="1:28" x14ac:dyDescent="0.25">
      <c r="A45" s="1"/>
      <c r="B45" s="2">
        <f>Sheet1DE!B45</f>
        <v>0</v>
      </c>
      <c r="C45" s="2">
        <f>Sheet1DE!C45</f>
        <v>0</v>
      </c>
      <c r="D45" s="2" t="str">
        <f t="array" ref="D45">IFERROR(INDEX(Titles!$C$2:$C$2000, MATCH(B45&amp;C45, Titles!$A$2:$A$2000&amp;Titles!$B$2:$B$2000,0)),"")</f>
        <v/>
      </c>
      <c r="E45" s="2" t="str">
        <f t="array" ref="E45">IFERROR(INDEX(Titles!$D$2:$D$2000, MATCH(B45&amp;C45, Titles!$A$2:$A$2000&amp;Titles!$B$2:$B$2000,0)),"")</f>
        <v/>
      </c>
      <c r="F45" s="2"/>
      <c r="G45" s="2"/>
      <c r="H45" s="2"/>
      <c r="I45" s="2"/>
      <c r="J45" s="2"/>
      <c r="K45" s="2"/>
      <c r="L45" s="2"/>
      <c r="M45" s="2">
        <f>Sheet1DE!M45</f>
        <v>0</v>
      </c>
      <c r="N45" s="2" t="str">
        <f t="array" ref="N45">IFERROR(INDEX(ALLTB!$B$2:$B$392, MATCH(M45,ALLTB!$A$2:$A$392,0)),"")</f>
        <v/>
      </c>
      <c r="O45" s="2" t="str">
        <f t="array" ref="O45">IFERROR(INDEX(ALLTB!$C$2:$C$392, MATCH(M45,ALLTB!$A$2:$A$392,0)),"")</f>
        <v/>
      </c>
      <c r="P45" s="2"/>
      <c r="Q45" s="2"/>
      <c r="R45" s="2"/>
      <c r="S45" s="2"/>
      <c r="T45" s="2" t="str">
        <f>IF(Sheet1DE!H45="Asynchronous", "Y","N")</f>
        <v>N</v>
      </c>
      <c r="U45" s="2" t="str">
        <f>IF(AND(Sheet1DE!F45="Summer", OR(Sheet1DE!G45="Session I", Sheet1DE!G45="Session II")), "Y", "N")</f>
        <v>N</v>
      </c>
      <c r="V45" s="2" t="str">
        <f>IF(Sheet1DE!F45="January", "Y", "N")</f>
        <v>N</v>
      </c>
      <c r="W45" s="2" t="str">
        <f>IF(Sheet1DE!F45="Summer", "Y","N")</f>
        <v>N</v>
      </c>
      <c r="X45" s="2" t="str">
        <f>IF(Sheet1DE!H45="Hybrid","Y", "N")</f>
        <v>N</v>
      </c>
      <c r="Y45" s="2" t="str">
        <f>IF(Sheet1DE!B45="ANTH", "Y","N")</f>
        <v>N</v>
      </c>
      <c r="Z45" s="2" t="str">
        <f>IF(OR(Sheet1DE!B45="ART", Sheet1DE!B45="PHOT"), "Y","N")</f>
        <v>N</v>
      </c>
      <c r="AA45" s="2" t="str">
        <f>IF(OR(Sheet1DE!B45="BIOL", Sheet1DE!B45="CHEM", Sheet1DE!B45="CMPN",Sheet1DE!B45="NASC",Sheet1DE!B45="PHYS"), "Y","N")</f>
        <v>N</v>
      </c>
      <c r="AB45" s="2" t="str">
        <f>IF(Sheet1DE!F45="Fall", "Y","N")</f>
        <v>N</v>
      </c>
    </row>
    <row r="46" spans="1:28" x14ac:dyDescent="0.25">
      <c r="A46" s="1"/>
      <c r="B46" s="2">
        <f>Sheet1DE!B46</f>
        <v>0</v>
      </c>
      <c r="C46" s="2">
        <f>Sheet1DE!C46</f>
        <v>0</v>
      </c>
      <c r="D46" s="2" t="str">
        <f t="array" ref="D46">IFERROR(INDEX(Titles!$C$2:$C$2000, MATCH(B46&amp;C46, Titles!$A$2:$A$2000&amp;Titles!$B$2:$B$2000,0)),"")</f>
        <v/>
      </c>
      <c r="E46" s="2" t="str">
        <f t="array" ref="E46">IFERROR(INDEX(Titles!$D$2:$D$2000, MATCH(B46&amp;C46, Titles!$A$2:$A$2000&amp;Titles!$B$2:$B$2000,0)),"")</f>
        <v/>
      </c>
      <c r="F46" s="2"/>
      <c r="G46" s="2"/>
      <c r="H46" s="2"/>
      <c r="I46" s="2"/>
      <c r="J46" s="2"/>
      <c r="K46" s="2"/>
      <c r="L46" s="2"/>
      <c r="M46" s="2">
        <f>Sheet1DE!M46</f>
        <v>0</v>
      </c>
      <c r="N46" s="2" t="str">
        <f t="array" ref="N46">IFERROR(INDEX(ALLTB!$B$2:$B$392, MATCH(M46,ALLTB!$A$2:$A$392,0)),"")</f>
        <v/>
      </c>
      <c r="O46" s="2" t="str">
        <f t="array" ref="O46">IFERROR(INDEX(ALLTB!$C$2:$C$392, MATCH(M46,ALLTB!$A$2:$A$392,0)),"")</f>
        <v/>
      </c>
      <c r="P46" s="2"/>
      <c r="Q46" s="2"/>
      <c r="R46" s="2"/>
      <c r="S46" s="2"/>
      <c r="T46" s="2" t="str">
        <f>IF(Sheet1DE!H46="Asynchronous", "Y","N")</f>
        <v>N</v>
      </c>
      <c r="U46" s="2" t="str">
        <f>IF(AND(Sheet1DE!F46="Summer", OR(Sheet1DE!G46="Session I", Sheet1DE!G46="Session II")), "Y", "N")</f>
        <v>N</v>
      </c>
      <c r="V46" s="2" t="str">
        <f>IF(Sheet1DE!F46="January", "Y", "N")</f>
        <v>N</v>
      </c>
      <c r="W46" s="2" t="str">
        <f>IF(Sheet1DE!F46="Summer", "Y","N")</f>
        <v>N</v>
      </c>
      <c r="X46" s="2" t="str">
        <f>IF(Sheet1DE!H46="Hybrid","Y", "N")</f>
        <v>N</v>
      </c>
      <c r="Y46" s="2" t="str">
        <f>IF(Sheet1DE!B46="ANTH", "Y","N")</f>
        <v>N</v>
      </c>
      <c r="Z46" s="2" t="str">
        <f>IF(OR(Sheet1DE!B46="ART", Sheet1DE!B46="PHOT"), "Y","N")</f>
        <v>N</v>
      </c>
      <c r="AA46" s="2" t="str">
        <f>IF(OR(Sheet1DE!B46="BIOL", Sheet1DE!B46="CHEM", Sheet1DE!B46="CMPN",Sheet1DE!B46="NASC",Sheet1DE!B46="PHYS"), "Y","N")</f>
        <v>N</v>
      </c>
      <c r="AB46" s="2" t="str">
        <f>IF(Sheet1DE!F46="Fall", "Y","N")</f>
        <v>N</v>
      </c>
    </row>
    <row r="47" spans="1:28" x14ac:dyDescent="0.25">
      <c r="A47" s="1"/>
      <c r="B47" s="2">
        <f>Sheet1DE!B47</f>
        <v>0</v>
      </c>
      <c r="C47" s="2">
        <f>Sheet1DE!C47</f>
        <v>0</v>
      </c>
      <c r="D47" s="2" t="str">
        <f t="array" ref="D47">IFERROR(INDEX(Titles!$C$2:$C$2000, MATCH(B47&amp;C47, Titles!$A$2:$A$2000&amp;Titles!$B$2:$B$2000,0)),"")</f>
        <v/>
      </c>
      <c r="E47" s="2" t="str">
        <f t="array" ref="E47">IFERROR(INDEX(Titles!$D$2:$D$2000, MATCH(B47&amp;C47, Titles!$A$2:$A$2000&amp;Titles!$B$2:$B$2000,0)),"")</f>
        <v/>
      </c>
      <c r="F47" s="2"/>
      <c r="G47" s="2"/>
      <c r="H47" s="2"/>
      <c r="I47" s="2"/>
      <c r="J47" s="2"/>
      <c r="K47" s="2"/>
      <c r="L47" s="2"/>
      <c r="M47" s="2">
        <f>Sheet1DE!M47</f>
        <v>0</v>
      </c>
      <c r="N47" s="2" t="str">
        <f t="array" ref="N47">IFERROR(INDEX(ALLTB!$B$2:$B$392, MATCH(M47,ALLTB!$A$2:$A$392,0)),"")</f>
        <v/>
      </c>
      <c r="O47" s="2" t="str">
        <f t="array" ref="O47">IFERROR(INDEX(ALLTB!$C$2:$C$392, MATCH(M47,ALLTB!$A$2:$A$392,0)),"")</f>
        <v/>
      </c>
      <c r="P47" s="2"/>
      <c r="Q47" s="2"/>
      <c r="R47" s="2"/>
      <c r="S47" s="2"/>
      <c r="T47" s="2" t="str">
        <f>IF(Sheet1DE!H47="Asynchronous", "Y","N")</f>
        <v>N</v>
      </c>
      <c r="U47" s="2" t="str">
        <f>IF(AND(Sheet1DE!F47="Summer", OR(Sheet1DE!G47="Session I", Sheet1DE!G47="Session II")), "Y", "N")</f>
        <v>N</v>
      </c>
      <c r="V47" s="2" t="str">
        <f>IF(Sheet1DE!F47="January", "Y", "N")</f>
        <v>N</v>
      </c>
      <c r="W47" s="2" t="str">
        <f>IF(Sheet1DE!F47="Summer", "Y","N")</f>
        <v>N</v>
      </c>
      <c r="X47" s="2" t="str">
        <f>IF(Sheet1DE!H47="Hybrid","Y", "N")</f>
        <v>N</v>
      </c>
      <c r="Y47" s="2" t="str">
        <f>IF(Sheet1DE!B47="ANTH", "Y","N")</f>
        <v>N</v>
      </c>
      <c r="Z47" s="2" t="str">
        <f>IF(OR(Sheet1DE!B47="ART", Sheet1DE!B47="PHOT"), "Y","N")</f>
        <v>N</v>
      </c>
      <c r="AA47" s="2" t="str">
        <f>IF(OR(Sheet1DE!B47="BIOL", Sheet1DE!B47="CHEM", Sheet1DE!B47="CMPN",Sheet1DE!B47="NASC",Sheet1DE!B47="PHYS"), "Y","N")</f>
        <v>N</v>
      </c>
      <c r="AB47" s="2" t="str">
        <f>IF(Sheet1DE!F47="Fall", "Y","N")</f>
        <v>N</v>
      </c>
    </row>
    <row r="48" spans="1:28" x14ac:dyDescent="0.25">
      <c r="A48" s="1"/>
      <c r="B48" s="2">
        <f>Sheet1DE!B48</f>
        <v>0</v>
      </c>
      <c r="C48" s="2">
        <f>Sheet1DE!C48</f>
        <v>0</v>
      </c>
      <c r="D48" s="2" t="str">
        <f t="array" ref="D48">IFERROR(INDEX(Titles!$C$2:$C$2000, MATCH(B48&amp;C48, Titles!$A$2:$A$2000&amp;Titles!$B$2:$B$2000,0)),"")</f>
        <v/>
      </c>
      <c r="E48" s="2" t="str">
        <f t="array" ref="E48">IFERROR(INDEX(Titles!$D$2:$D$2000, MATCH(B48&amp;C48, Titles!$A$2:$A$2000&amp;Titles!$B$2:$B$2000,0)),"")</f>
        <v/>
      </c>
      <c r="F48" s="2"/>
      <c r="G48" s="2"/>
      <c r="H48" s="2"/>
      <c r="I48" s="2"/>
      <c r="J48" s="2"/>
      <c r="K48" s="2"/>
      <c r="L48" s="2"/>
      <c r="M48" s="2">
        <f>Sheet1DE!M48</f>
        <v>0</v>
      </c>
      <c r="N48" s="2" t="str">
        <f t="array" ref="N48">IFERROR(INDEX(ALLTB!$B$2:$B$392, MATCH(M48,ALLTB!$A$2:$A$392,0)),"")</f>
        <v/>
      </c>
      <c r="O48" s="2" t="str">
        <f t="array" ref="O48">IFERROR(INDEX(ALLTB!$C$2:$C$392, MATCH(M48,ALLTB!$A$2:$A$392,0)),"")</f>
        <v/>
      </c>
      <c r="P48" s="2"/>
      <c r="Q48" s="2"/>
      <c r="R48" s="2"/>
      <c r="S48" s="2"/>
      <c r="T48" s="2" t="str">
        <f>IF(Sheet1DE!H48="Asynchronous", "Y","N")</f>
        <v>N</v>
      </c>
      <c r="U48" s="2" t="str">
        <f>IF(AND(Sheet1DE!F48="Summer", OR(Sheet1DE!G48="Session I", Sheet1DE!G48="Session II")), "Y", "N")</f>
        <v>N</v>
      </c>
      <c r="V48" s="2" t="str">
        <f>IF(Sheet1DE!F48="January", "Y", "N")</f>
        <v>N</v>
      </c>
      <c r="W48" s="2" t="str">
        <f>IF(Sheet1DE!F48="Summer", "Y","N")</f>
        <v>N</v>
      </c>
      <c r="X48" s="2" t="str">
        <f>IF(Sheet1DE!H48="Hybrid","Y", "N")</f>
        <v>N</v>
      </c>
      <c r="Y48" s="2" t="str">
        <f>IF(Sheet1DE!B48="ANTH", "Y","N")</f>
        <v>N</v>
      </c>
      <c r="Z48" s="2" t="str">
        <f>IF(OR(Sheet1DE!B48="ART", Sheet1DE!B48="PHOT"), "Y","N")</f>
        <v>N</v>
      </c>
      <c r="AA48" s="2" t="str">
        <f>IF(OR(Sheet1DE!B48="BIOL", Sheet1DE!B48="CHEM", Sheet1DE!B48="CMPN",Sheet1DE!B48="NASC",Sheet1DE!B48="PHYS"), "Y","N")</f>
        <v>N</v>
      </c>
      <c r="AB48" s="2" t="str">
        <f>IF(Sheet1DE!F48="Fall", "Y","N")</f>
        <v>N</v>
      </c>
    </row>
    <row r="49" spans="1:28" x14ac:dyDescent="0.25">
      <c r="A49" s="1"/>
      <c r="B49" s="2">
        <f>Sheet1DE!B49</f>
        <v>0</v>
      </c>
      <c r="C49" s="2">
        <f>Sheet1DE!C49</f>
        <v>0</v>
      </c>
      <c r="D49" s="2" t="str">
        <f t="array" ref="D49">IFERROR(INDEX(Titles!$C$2:$C$2000, MATCH(B49&amp;C49, Titles!$A$2:$A$2000&amp;Titles!$B$2:$B$2000,0)),"")</f>
        <v/>
      </c>
      <c r="E49" s="2" t="str">
        <f t="array" ref="E49">IFERROR(INDEX(Titles!$D$2:$D$2000, MATCH(B49&amp;C49, Titles!$A$2:$A$2000&amp;Titles!$B$2:$B$2000,0)),"")</f>
        <v/>
      </c>
      <c r="F49" s="2"/>
      <c r="G49" s="2"/>
      <c r="H49" s="2"/>
      <c r="I49" s="2"/>
      <c r="J49" s="2"/>
      <c r="K49" s="2"/>
      <c r="L49" s="2"/>
      <c r="M49" s="2">
        <f>Sheet1DE!M49</f>
        <v>0</v>
      </c>
      <c r="N49" s="2" t="str">
        <f t="array" ref="N49">IFERROR(INDEX(ALLTB!$B$2:$B$392, MATCH(M49,ALLTB!$A$2:$A$392,0)),"")</f>
        <v/>
      </c>
      <c r="O49" s="2" t="str">
        <f t="array" ref="O49">IFERROR(INDEX(ALLTB!$C$2:$C$392, MATCH(M49,ALLTB!$A$2:$A$392,0)),"")</f>
        <v/>
      </c>
      <c r="P49" s="2"/>
      <c r="Q49" s="2"/>
      <c r="R49" s="2"/>
      <c r="S49" s="2"/>
      <c r="T49" s="2" t="str">
        <f>IF(Sheet1DE!H49="Asynchronous", "Y","N")</f>
        <v>N</v>
      </c>
      <c r="U49" s="2" t="str">
        <f>IF(AND(Sheet1DE!F49="Summer", OR(Sheet1DE!G49="Session I", Sheet1DE!G49="Session II")), "Y", "N")</f>
        <v>N</v>
      </c>
      <c r="V49" s="2" t="str">
        <f>IF(Sheet1DE!F49="January", "Y", "N")</f>
        <v>N</v>
      </c>
      <c r="W49" s="2" t="str">
        <f>IF(Sheet1DE!F49="Summer", "Y","N")</f>
        <v>N</v>
      </c>
      <c r="X49" s="2" t="str">
        <f>IF(Sheet1DE!H49="Hybrid","Y", "N")</f>
        <v>N</v>
      </c>
      <c r="Y49" s="2" t="str">
        <f>IF(Sheet1DE!B49="ANTH", "Y","N")</f>
        <v>N</v>
      </c>
      <c r="Z49" s="2" t="str">
        <f>IF(OR(Sheet1DE!B49="ART", Sheet1DE!B49="PHOT"), "Y","N")</f>
        <v>N</v>
      </c>
      <c r="AA49" s="2" t="str">
        <f>IF(OR(Sheet1DE!B49="BIOL", Sheet1DE!B49="CHEM", Sheet1DE!B49="CMPN",Sheet1DE!B49="NASC",Sheet1DE!B49="PHYS"), "Y","N")</f>
        <v>N</v>
      </c>
      <c r="AB49" s="2" t="str">
        <f>IF(Sheet1DE!F49="Fall", "Y","N")</f>
        <v>N</v>
      </c>
    </row>
    <row r="50" spans="1:28" x14ac:dyDescent="0.25">
      <c r="A50" s="1"/>
      <c r="B50" s="2">
        <f>Sheet1DE!B50</f>
        <v>0</v>
      </c>
      <c r="C50" s="2">
        <f>Sheet1DE!C50</f>
        <v>0</v>
      </c>
      <c r="D50" s="2" t="str">
        <f t="array" ref="D50">IFERROR(INDEX(Titles!$C$2:$C$2000, MATCH(B50&amp;C50, Titles!$A$2:$A$2000&amp;Titles!$B$2:$B$2000,0)),"")</f>
        <v/>
      </c>
      <c r="E50" s="2" t="str">
        <f t="array" ref="E50">IFERROR(INDEX(Titles!$D$2:$D$2000, MATCH(B50&amp;C50, Titles!$A$2:$A$2000&amp;Titles!$B$2:$B$2000,0)),"")</f>
        <v/>
      </c>
      <c r="F50" s="2"/>
      <c r="G50" s="2"/>
      <c r="H50" s="2"/>
      <c r="I50" s="2"/>
      <c r="J50" s="2"/>
      <c r="K50" s="2"/>
      <c r="L50" s="2"/>
      <c r="M50" s="2">
        <f>Sheet1DE!M50</f>
        <v>0</v>
      </c>
      <c r="N50" s="2" t="str">
        <f t="array" ref="N50">IFERROR(INDEX(ALLTB!$B$2:$B$392, MATCH(M50,ALLTB!$A$2:$A$392,0)),"")</f>
        <v/>
      </c>
      <c r="O50" s="2" t="str">
        <f t="array" ref="O50">IFERROR(INDEX(ALLTB!$C$2:$C$392, MATCH(M50,ALLTB!$A$2:$A$392,0)),"")</f>
        <v/>
      </c>
      <c r="P50" s="2"/>
      <c r="Q50" s="2"/>
      <c r="R50" s="2"/>
      <c r="S50" s="2"/>
      <c r="T50" s="2" t="str">
        <f>IF(Sheet1DE!H50="Asynchronous", "Y","N")</f>
        <v>N</v>
      </c>
      <c r="U50" s="2" t="str">
        <f>IF(AND(Sheet1DE!F50="Summer", OR(Sheet1DE!G50="Session I", Sheet1DE!G50="Session II")), "Y", "N")</f>
        <v>N</v>
      </c>
      <c r="V50" s="2" t="str">
        <f>IF(Sheet1DE!F50="January", "Y", "N")</f>
        <v>N</v>
      </c>
      <c r="W50" s="2" t="str">
        <f>IF(Sheet1DE!F50="Summer", "Y","N")</f>
        <v>N</v>
      </c>
      <c r="X50" s="2" t="str">
        <f>IF(Sheet1DE!H50="Hybrid","Y", "N")</f>
        <v>N</v>
      </c>
      <c r="Y50" s="2" t="str">
        <f>IF(Sheet1DE!B50="ANTH", "Y","N")</f>
        <v>N</v>
      </c>
      <c r="Z50" s="2" t="str">
        <f>IF(OR(Sheet1DE!B50="ART", Sheet1DE!B50="PHOT"), "Y","N")</f>
        <v>N</v>
      </c>
      <c r="AA50" s="2" t="str">
        <f>IF(OR(Sheet1DE!B50="BIOL", Sheet1DE!B50="CHEM", Sheet1DE!B50="CMPN",Sheet1DE!B50="NASC",Sheet1DE!B50="PHYS"), "Y","N")</f>
        <v>N</v>
      </c>
      <c r="AB50" s="2" t="str">
        <f>IF(Sheet1DE!F50="Fall", "Y","N")</f>
        <v>N</v>
      </c>
    </row>
    <row r="51" spans="1:28" x14ac:dyDescent="0.25">
      <c r="A51" s="1"/>
      <c r="B51" s="2">
        <f>Sheet1DE!B51</f>
        <v>0</v>
      </c>
      <c r="C51" s="2">
        <f>Sheet1DE!C51</f>
        <v>0</v>
      </c>
      <c r="D51" s="2" t="str">
        <f t="array" ref="D51">IFERROR(INDEX(Titles!$C$2:$C$2000, MATCH(B51&amp;C51, Titles!$A$2:$A$2000&amp;Titles!$B$2:$B$2000,0)),"")</f>
        <v/>
      </c>
      <c r="E51" s="2" t="str">
        <f t="array" ref="E51">IFERROR(INDEX(Titles!$D$2:$D$2000, MATCH(B51&amp;C51, Titles!$A$2:$A$2000&amp;Titles!$B$2:$B$2000,0)),"")</f>
        <v/>
      </c>
      <c r="F51" s="2"/>
      <c r="G51" s="2"/>
      <c r="H51" s="2"/>
      <c r="I51" s="2"/>
      <c r="J51" s="2"/>
      <c r="K51" s="2"/>
      <c r="L51" s="2"/>
      <c r="M51" s="2">
        <f>Sheet1DE!M51</f>
        <v>0</v>
      </c>
      <c r="N51" s="2" t="str">
        <f t="array" ref="N51">IFERROR(INDEX(ALLTB!$B$2:$B$392, MATCH(M51,ALLTB!$A$2:$A$392,0)),"")</f>
        <v/>
      </c>
      <c r="O51" s="2" t="str">
        <f t="array" ref="O51">IFERROR(INDEX(ALLTB!$C$2:$C$392, MATCH(M51,ALLTB!$A$2:$A$392,0)),"")</f>
        <v/>
      </c>
      <c r="P51" s="2"/>
      <c r="Q51" s="2"/>
      <c r="R51" s="2"/>
      <c r="S51" s="2"/>
      <c r="T51" s="2" t="str">
        <f>IF(Sheet1DE!H51="Asynchronous", "Y","N")</f>
        <v>N</v>
      </c>
      <c r="U51" s="2" t="str">
        <f>IF(AND(Sheet1DE!F51="Summer", OR(Sheet1DE!G51="Session I", Sheet1DE!G51="Session II")), "Y", "N")</f>
        <v>N</v>
      </c>
      <c r="V51" s="2" t="str">
        <f>IF(Sheet1DE!F51="January", "Y", "N")</f>
        <v>N</v>
      </c>
      <c r="W51" s="2" t="str">
        <f>IF(Sheet1DE!F51="Summer", "Y","N")</f>
        <v>N</v>
      </c>
      <c r="X51" s="2" t="str">
        <f>IF(Sheet1DE!H51="Hybrid","Y", "N")</f>
        <v>N</v>
      </c>
      <c r="Y51" s="2" t="str">
        <f>IF(Sheet1DE!B51="ANTH", "Y","N")</f>
        <v>N</v>
      </c>
      <c r="Z51" s="2" t="str">
        <f>IF(OR(Sheet1DE!B51="ART", Sheet1DE!B51="PHOT"), "Y","N")</f>
        <v>N</v>
      </c>
      <c r="AA51" s="2" t="str">
        <f>IF(OR(Sheet1DE!B51="BIOL", Sheet1DE!B51="CHEM", Sheet1DE!B51="CMPN",Sheet1DE!B51="NASC",Sheet1DE!B51="PHYS"), "Y","N")</f>
        <v>N</v>
      </c>
      <c r="AB51" s="2" t="str">
        <f>IF(Sheet1DE!F51="Fall", "Y","N")</f>
        <v>N</v>
      </c>
    </row>
    <row r="52" spans="1:28" x14ac:dyDescent="0.25">
      <c r="A52" s="1"/>
      <c r="B52" s="2">
        <f>Sheet1DE!B52</f>
        <v>0</v>
      </c>
      <c r="C52" s="2">
        <f>Sheet1DE!C52</f>
        <v>0</v>
      </c>
      <c r="D52" s="2" t="str">
        <f t="array" ref="D52">IFERROR(INDEX(Titles!$C$2:$C$2000, MATCH(B52&amp;C52, Titles!$A$2:$A$2000&amp;Titles!$B$2:$B$2000,0)),"")</f>
        <v/>
      </c>
      <c r="E52" s="2" t="str">
        <f t="array" ref="E52">IFERROR(INDEX(Titles!$D$2:$D$2000, MATCH(B52&amp;C52, Titles!$A$2:$A$2000&amp;Titles!$B$2:$B$2000,0)),"")</f>
        <v/>
      </c>
      <c r="F52" s="2"/>
      <c r="G52" s="2"/>
      <c r="H52" s="2"/>
      <c r="I52" s="2"/>
      <c r="J52" s="2"/>
      <c r="K52" s="2"/>
      <c r="L52" s="2"/>
      <c r="M52" s="2">
        <f>Sheet1DE!M52</f>
        <v>0</v>
      </c>
      <c r="N52" s="2" t="str">
        <f t="array" ref="N52">IFERROR(INDEX(ALLTB!$B$2:$B$392, MATCH(M52,ALLTB!$A$2:$A$392,0)),"")</f>
        <v/>
      </c>
      <c r="O52" s="2" t="str">
        <f t="array" ref="O52">IFERROR(INDEX(ALLTB!$C$2:$C$392, MATCH(M52,ALLTB!$A$2:$A$392,0)),"")</f>
        <v/>
      </c>
      <c r="P52" s="2"/>
      <c r="Q52" s="2"/>
      <c r="R52" s="2"/>
      <c r="S52" s="2"/>
      <c r="T52" s="2" t="str">
        <f>IF(Sheet1DE!H52="Asynchronous", "Y","N")</f>
        <v>N</v>
      </c>
      <c r="U52" s="2" t="str">
        <f>IF(AND(Sheet1DE!F52="Summer", OR(Sheet1DE!G52="Session I", Sheet1DE!G52="Session II")), "Y", "N")</f>
        <v>N</v>
      </c>
      <c r="V52" s="2" t="str">
        <f>IF(Sheet1DE!F52="January", "Y", "N")</f>
        <v>N</v>
      </c>
      <c r="W52" s="2" t="str">
        <f>IF(Sheet1DE!F52="Summer", "Y","N")</f>
        <v>N</v>
      </c>
      <c r="X52" s="2" t="str">
        <f>IF(Sheet1DE!H52="Hybrid","Y", "N")</f>
        <v>N</v>
      </c>
      <c r="Y52" s="2" t="str">
        <f>IF(Sheet1DE!B52="ANTH", "Y","N")</f>
        <v>N</v>
      </c>
      <c r="Z52" s="2" t="str">
        <f>IF(OR(Sheet1DE!B52="ART", Sheet1DE!B52="PHOT"), "Y","N")</f>
        <v>N</v>
      </c>
      <c r="AA52" s="2" t="str">
        <f>IF(OR(Sheet1DE!B52="BIOL", Sheet1DE!B52="CHEM", Sheet1DE!B52="CMPN",Sheet1DE!B52="NASC",Sheet1DE!B52="PHYS"), "Y","N")</f>
        <v>N</v>
      </c>
      <c r="AB52" s="2" t="str">
        <f>IF(Sheet1DE!F52="Fall", "Y","N")</f>
        <v>N</v>
      </c>
    </row>
    <row r="53" spans="1:28" x14ac:dyDescent="0.25">
      <c r="A53" s="1"/>
      <c r="B53" s="2">
        <f>Sheet1DE!B53</f>
        <v>0</v>
      </c>
      <c r="C53" s="2">
        <f>Sheet1DE!C53</f>
        <v>0</v>
      </c>
      <c r="D53" s="2" t="str">
        <f t="array" ref="D53">IFERROR(INDEX(Titles!$C$2:$C$2000, MATCH(B53&amp;C53, Titles!$A$2:$A$2000&amp;Titles!$B$2:$B$2000,0)),"")</f>
        <v/>
      </c>
      <c r="E53" s="2" t="str">
        <f t="array" ref="E53">IFERROR(INDEX(Titles!$D$2:$D$2000, MATCH(B53&amp;C53, Titles!$A$2:$A$2000&amp;Titles!$B$2:$B$2000,0)),"")</f>
        <v/>
      </c>
      <c r="F53" s="2"/>
      <c r="G53" s="2"/>
      <c r="H53" s="2"/>
      <c r="I53" s="2"/>
      <c r="J53" s="2"/>
      <c r="K53" s="2"/>
      <c r="L53" s="2"/>
      <c r="M53" s="2">
        <f>Sheet1DE!M53</f>
        <v>0</v>
      </c>
      <c r="N53" s="2" t="str">
        <f t="array" ref="N53">IFERROR(INDEX(ALLTB!$B$2:$B$392, MATCH(M53,ALLTB!$A$2:$A$392,0)),"")</f>
        <v/>
      </c>
      <c r="O53" s="2" t="str">
        <f t="array" ref="O53">IFERROR(INDEX(ALLTB!$C$2:$C$392, MATCH(M53,ALLTB!$A$2:$A$392,0)),"")</f>
        <v/>
      </c>
      <c r="P53" s="2"/>
      <c r="Q53" s="2"/>
      <c r="R53" s="2"/>
      <c r="S53" s="2"/>
      <c r="T53" s="2" t="str">
        <f>IF(Sheet1DE!H53="Asynchronous", "Y","N")</f>
        <v>N</v>
      </c>
      <c r="U53" s="2" t="str">
        <f>IF(AND(Sheet1DE!F53="Summer", OR(Sheet1DE!G53="Session I", Sheet1DE!G53="Session II")), "Y", "N")</f>
        <v>N</v>
      </c>
      <c r="V53" s="2" t="str">
        <f>IF(Sheet1DE!F53="January", "Y", "N")</f>
        <v>N</v>
      </c>
      <c r="W53" s="2" t="str">
        <f>IF(Sheet1DE!F53="Summer", "Y","N")</f>
        <v>N</v>
      </c>
      <c r="X53" s="2" t="str">
        <f>IF(Sheet1DE!H53="Hybrid","Y", "N")</f>
        <v>N</v>
      </c>
      <c r="Y53" s="2" t="str">
        <f>IF(Sheet1DE!B53="ANTH", "Y","N")</f>
        <v>N</v>
      </c>
      <c r="Z53" s="2" t="str">
        <f>IF(OR(Sheet1DE!B53="ART", Sheet1DE!B53="PHOT"), "Y","N")</f>
        <v>N</v>
      </c>
      <c r="AA53" s="2" t="str">
        <f>IF(OR(Sheet1DE!B53="BIOL", Sheet1DE!B53="CHEM", Sheet1DE!B53="CMPN",Sheet1DE!B53="NASC",Sheet1DE!B53="PHYS"), "Y","N")</f>
        <v>N</v>
      </c>
      <c r="AB53" s="2" t="str">
        <f>IF(Sheet1DE!F53="Fall", "Y","N")</f>
        <v>N</v>
      </c>
    </row>
    <row r="54" spans="1:28" x14ac:dyDescent="0.25">
      <c r="A54" s="1"/>
      <c r="B54" s="2">
        <f>Sheet1DE!B54</f>
        <v>0</v>
      </c>
      <c r="C54" s="2">
        <f>Sheet1DE!C54</f>
        <v>0</v>
      </c>
      <c r="D54" s="2" t="str">
        <f t="array" ref="D54">IFERROR(INDEX(Titles!$C$2:$C$2000, MATCH(B54&amp;C54, Titles!$A$2:$A$2000&amp;Titles!$B$2:$B$2000,0)),"")</f>
        <v/>
      </c>
      <c r="E54" s="2" t="str">
        <f t="array" ref="E54">IFERROR(INDEX(Titles!$D$2:$D$2000, MATCH(B54&amp;C54, Titles!$A$2:$A$2000&amp;Titles!$B$2:$B$2000,0)),"")</f>
        <v/>
      </c>
      <c r="F54" s="2"/>
      <c r="G54" s="2"/>
      <c r="H54" s="2"/>
      <c r="I54" s="2"/>
      <c r="J54" s="2"/>
      <c r="K54" s="2"/>
      <c r="L54" s="2"/>
      <c r="M54" s="2">
        <f>Sheet1DE!M54</f>
        <v>0</v>
      </c>
      <c r="N54" s="2" t="str">
        <f t="array" ref="N54">IFERROR(INDEX(ALLTB!$B$2:$B$392, MATCH(M54,ALLTB!$A$2:$A$392,0)),"")</f>
        <v/>
      </c>
      <c r="O54" s="2" t="str">
        <f t="array" ref="O54">IFERROR(INDEX(ALLTB!$C$2:$C$392, MATCH(M54,ALLTB!$A$2:$A$392,0)),"")</f>
        <v/>
      </c>
      <c r="P54" s="2"/>
      <c r="Q54" s="2"/>
      <c r="R54" s="2"/>
      <c r="S54" s="2"/>
      <c r="T54" s="2" t="str">
        <f>IF(Sheet1DE!H54="Asynchronous", "Y","N")</f>
        <v>N</v>
      </c>
      <c r="U54" s="2" t="str">
        <f>IF(AND(Sheet1DE!F54="Summer", OR(Sheet1DE!G54="Session I", Sheet1DE!G54="Session II")), "Y", "N")</f>
        <v>N</v>
      </c>
      <c r="V54" s="2" t="str">
        <f>IF(Sheet1DE!F54="January", "Y", "N")</f>
        <v>N</v>
      </c>
      <c r="W54" s="2" t="str">
        <f>IF(Sheet1DE!F54="Summer", "Y","N")</f>
        <v>N</v>
      </c>
      <c r="X54" s="2" t="str">
        <f>IF(Sheet1DE!H54="Hybrid","Y", "N")</f>
        <v>N</v>
      </c>
      <c r="Y54" s="2" t="str">
        <f>IF(Sheet1DE!B54="ANTH", "Y","N")</f>
        <v>N</v>
      </c>
      <c r="Z54" s="2" t="str">
        <f>IF(OR(Sheet1DE!B54="ART", Sheet1DE!B54="PHOT"), "Y","N")</f>
        <v>N</v>
      </c>
      <c r="AA54" s="2" t="str">
        <f>IF(OR(Sheet1DE!B54="BIOL", Sheet1DE!B54="CHEM", Sheet1DE!B54="CMPN",Sheet1DE!B54="NASC",Sheet1DE!B54="PHYS"), "Y","N")</f>
        <v>N</v>
      </c>
      <c r="AB54" s="2" t="str">
        <f>IF(Sheet1DE!F54="Fall", "Y","N")</f>
        <v>N</v>
      </c>
    </row>
    <row r="55" spans="1:28" x14ac:dyDescent="0.25">
      <c r="A55" s="1"/>
      <c r="B55" s="2">
        <f>Sheet1DE!B55</f>
        <v>0</v>
      </c>
      <c r="C55" s="2">
        <f>Sheet1DE!C55</f>
        <v>0</v>
      </c>
      <c r="D55" s="2" t="str">
        <f t="array" ref="D55">IFERROR(INDEX(Titles!$C$2:$C$2000, MATCH(B55&amp;C55, Titles!$A$2:$A$2000&amp;Titles!$B$2:$B$2000,0)),"")</f>
        <v/>
      </c>
      <c r="E55" s="2" t="str">
        <f t="array" ref="E55">IFERROR(INDEX(Titles!$D$2:$D$2000, MATCH(B55&amp;C55, Titles!$A$2:$A$2000&amp;Titles!$B$2:$B$2000,0)),"")</f>
        <v/>
      </c>
      <c r="F55" s="2"/>
      <c r="G55" s="2"/>
      <c r="H55" s="2"/>
      <c r="I55" s="2"/>
      <c r="J55" s="2"/>
      <c r="K55" s="2"/>
      <c r="L55" s="2"/>
      <c r="M55" s="2">
        <f>Sheet1DE!M55</f>
        <v>0</v>
      </c>
      <c r="N55" s="2" t="str">
        <f t="array" ref="N55">IFERROR(INDEX(ALLTB!$B$2:$B$392, MATCH(M55,ALLTB!$A$2:$A$392,0)),"")</f>
        <v/>
      </c>
      <c r="O55" s="2" t="str">
        <f t="array" ref="O55">IFERROR(INDEX(ALLTB!$C$2:$C$392, MATCH(M55,ALLTB!$A$2:$A$392,0)),"")</f>
        <v/>
      </c>
      <c r="P55" s="2"/>
      <c r="Q55" s="2"/>
      <c r="R55" s="2"/>
      <c r="S55" s="2"/>
      <c r="T55" s="2" t="str">
        <f>IF(Sheet1DE!H55="Asynchronous", "Y","N")</f>
        <v>N</v>
      </c>
      <c r="U55" s="2" t="str">
        <f>IF(AND(Sheet1DE!F55="Summer", OR(Sheet1DE!G55="Session I", Sheet1DE!G55="Session II")), "Y", "N")</f>
        <v>N</v>
      </c>
      <c r="V55" s="2" t="str">
        <f>IF(Sheet1DE!F55="January", "Y", "N")</f>
        <v>N</v>
      </c>
      <c r="W55" s="2" t="str">
        <f>IF(Sheet1DE!F55="Summer", "Y","N")</f>
        <v>N</v>
      </c>
      <c r="X55" s="2" t="str">
        <f>IF(Sheet1DE!H55="Hybrid","Y", "N")</f>
        <v>N</v>
      </c>
      <c r="Y55" s="2" t="str">
        <f>IF(Sheet1DE!B55="ANTH", "Y","N")</f>
        <v>N</v>
      </c>
      <c r="Z55" s="2" t="str">
        <f>IF(OR(Sheet1DE!B55="ART", Sheet1DE!B55="PHOT"), "Y","N")</f>
        <v>N</v>
      </c>
      <c r="AA55" s="2" t="str">
        <f>IF(OR(Sheet1DE!B55="BIOL", Sheet1DE!B55="CHEM", Sheet1DE!B55="CMPN",Sheet1DE!B55="NASC",Sheet1DE!B55="PHYS"), "Y","N")</f>
        <v>N</v>
      </c>
      <c r="AB55" s="2" t="str">
        <f>IF(Sheet1DE!F55="Fall", "Y","N")</f>
        <v>N</v>
      </c>
    </row>
    <row r="56" spans="1:28" x14ac:dyDescent="0.25">
      <c r="A56" s="1"/>
      <c r="B56" s="2">
        <f>Sheet1DE!B56</f>
        <v>0</v>
      </c>
      <c r="C56" s="2">
        <f>Sheet1DE!C56</f>
        <v>0</v>
      </c>
      <c r="D56" s="2" t="str">
        <f t="array" ref="D56">IFERROR(INDEX(Titles!$C$2:$C$2000, MATCH(B56&amp;C56, Titles!$A$2:$A$2000&amp;Titles!$B$2:$B$2000,0)),"")</f>
        <v/>
      </c>
      <c r="E56" s="2" t="str">
        <f t="array" ref="E56">IFERROR(INDEX(Titles!$D$2:$D$2000, MATCH(B56&amp;C56, Titles!$A$2:$A$2000&amp;Titles!$B$2:$B$2000,0)),"")</f>
        <v/>
      </c>
      <c r="F56" s="2"/>
      <c r="G56" s="2"/>
      <c r="H56" s="2"/>
      <c r="I56" s="2"/>
      <c r="J56" s="2"/>
      <c r="K56" s="2"/>
      <c r="L56" s="2"/>
      <c r="M56" s="2">
        <f>Sheet1DE!M56</f>
        <v>0</v>
      </c>
      <c r="N56" s="2" t="str">
        <f t="array" ref="N56">IFERROR(INDEX(ALLTB!$B$2:$B$392, MATCH(M56,ALLTB!$A$2:$A$392,0)),"")</f>
        <v/>
      </c>
      <c r="O56" s="2" t="str">
        <f t="array" ref="O56">IFERROR(INDEX(ALLTB!$C$2:$C$392, MATCH(M56,ALLTB!$A$2:$A$392,0)),"")</f>
        <v/>
      </c>
      <c r="P56" s="2"/>
      <c r="Q56" s="2"/>
      <c r="R56" s="2"/>
      <c r="S56" s="2"/>
      <c r="T56" s="2" t="str">
        <f>IF(Sheet1DE!H56="Asynchronous", "Y","N")</f>
        <v>N</v>
      </c>
      <c r="U56" s="2" t="str">
        <f>IF(AND(Sheet1DE!F56="Summer", OR(Sheet1DE!G56="Session I", Sheet1DE!G56="Session II")), "Y", "N")</f>
        <v>N</v>
      </c>
      <c r="V56" s="2" t="str">
        <f>IF(Sheet1DE!F56="January", "Y", "N")</f>
        <v>N</v>
      </c>
      <c r="W56" s="2" t="str">
        <f>IF(Sheet1DE!F56="Summer", "Y","N")</f>
        <v>N</v>
      </c>
      <c r="X56" s="2" t="str">
        <f>IF(Sheet1DE!H56="Hybrid","Y", "N")</f>
        <v>N</v>
      </c>
      <c r="Y56" s="2" t="str">
        <f>IF(Sheet1DE!B56="ANTH", "Y","N")</f>
        <v>N</v>
      </c>
      <c r="Z56" s="2" t="str">
        <f>IF(OR(Sheet1DE!B56="ART", Sheet1DE!B56="PHOT"), "Y","N")</f>
        <v>N</v>
      </c>
      <c r="AA56" s="2" t="str">
        <f>IF(OR(Sheet1DE!B56="BIOL", Sheet1DE!B56="CHEM", Sheet1DE!B56="CMPN",Sheet1DE!B56="NASC",Sheet1DE!B56="PHYS"), "Y","N")</f>
        <v>N</v>
      </c>
      <c r="AB56" s="2" t="str">
        <f>IF(Sheet1DE!F56="Fall", "Y","N")</f>
        <v>N</v>
      </c>
    </row>
    <row r="57" spans="1:28" x14ac:dyDescent="0.25">
      <c r="A57" s="1"/>
      <c r="B57" s="2">
        <f>Sheet1DE!B57</f>
        <v>0</v>
      </c>
      <c r="C57" s="2">
        <f>Sheet1DE!C57</f>
        <v>0</v>
      </c>
      <c r="D57" s="2" t="str">
        <f t="array" ref="D57">IFERROR(INDEX(Titles!$C$2:$C$2000, MATCH(B57&amp;C57, Titles!$A$2:$A$2000&amp;Titles!$B$2:$B$2000,0)),"")</f>
        <v/>
      </c>
      <c r="E57" s="2" t="str">
        <f t="array" ref="E57">IFERROR(INDEX(Titles!$D$2:$D$2000, MATCH(B57&amp;C57, Titles!$A$2:$A$2000&amp;Titles!$B$2:$B$2000,0)),"")</f>
        <v/>
      </c>
      <c r="F57" s="2"/>
      <c r="G57" s="2"/>
      <c r="H57" s="2"/>
      <c r="I57" s="2"/>
      <c r="J57" s="2"/>
      <c r="K57" s="2"/>
      <c r="L57" s="2"/>
      <c r="M57" s="2">
        <f>Sheet1DE!M57</f>
        <v>0</v>
      </c>
      <c r="N57" s="2" t="str">
        <f t="array" ref="N57">IFERROR(INDEX(ALLTB!$B$2:$B$392, MATCH(M57,ALLTB!$A$2:$A$392,0)),"")</f>
        <v/>
      </c>
      <c r="O57" s="2" t="str">
        <f t="array" ref="O57">IFERROR(INDEX(ALLTB!$C$2:$C$392, MATCH(M57,ALLTB!$A$2:$A$392,0)),"")</f>
        <v/>
      </c>
      <c r="P57" s="2"/>
      <c r="Q57" s="2"/>
      <c r="R57" s="2"/>
      <c r="S57" s="2"/>
      <c r="T57" s="2" t="str">
        <f>IF(Sheet1DE!H57="Asynchronous", "Y","N")</f>
        <v>N</v>
      </c>
      <c r="U57" s="2" t="str">
        <f>IF(AND(Sheet1DE!F57="Summer", OR(Sheet1DE!G57="Session I", Sheet1DE!G57="Session II")), "Y", "N")</f>
        <v>N</v>
      </c>
      <c r="V57" s="2" t="str">
        <f>IF(Sheet1DE!F57="January", "Y", "N")</f>
        <v>N</v>
      </c>
      <c r="W57" s="2" t="str">
        <f>IF(Sheet1DE!F57="Summer", "Y","N")</f>
        <v>N</v>
      </c>
      <c r="X57" s="2" t="str">
        <f>IF(Sheet1DE!H57="Hybrid","Y", "N")</f>
        <v>N</v>
      </c>
      <c r="Y57" s="2" t="str">
        <f>IF(Sheet1DE!B57="ANTH", "Y","N")</f>
        <v>N</v>
      </c>
      <c r="Z57" s="2" t="str">
        <f>IF(OR(Sheet1DE!B57="ART", Sheet1DE!B57="PHOT"), "Y","N")</f>
        <v>N</v>
      </c>
      <c r="AA57" s="2" t="str">
        <f>IF(OR(Sheet1DE!B57="BIOL", Sheet1DE!B57="CHEM", Sheet1DE!B57="CMPN",Sheet1DE!B57="NASC",Sheet1DE!B57="PHYS"), "Y","N")</f>
        <v>N</v>
      </c>
      <c r="AB57" s="2" t="str">
        <f>IF(Sheet1DE!F57="Fall", "Y","N")</f>
        <v>N</v>
      </c>
    </row>
    <row r="58" spans="1:28" x14ac:dyDescent="0.25">
      <c r="A58" s="1"/>
      <c r="B58" s="2">
        <f>Sheet1DE!B58</f>
        <v>0</v>
      </c>
      <c r="C58" s="2">
        <f>Sheet1DE!C58</f>
        <v>0</v>
      </c>
      <c r="D58" s="2" t="str">
        <f t="array" ref="D58">IFERROR(INDEX(Titles!$C$2:$C$2000, MATCH(B58&amp;C58, Titles!$A$2:$A$2000&amp;Titles!$B$2:$B$2000,0)),"")</f>
        <v/>
      </c>
      <c r="E58" s="2" t="str">
        <f t="array" ref="E58">IFERROR(INDEX(Titles!$D$2:$D$2000, MATCH(B58&amp;C58, Titles!$A$2:$A$2000&amp;Titles!$B$2:$B$2000,0)),"")</f>
        <v/>
      </c>
      <c r="F58" s="2"/>
      <c r="G58" s="2"/>
      <c r="H58" s="2"/>
      <c r="I58" s="2"/>
      <c r="J58" s="2"/>
      <c r="K58" s="2"/>
      <c r="L58" s="2"/>
      <c r="M58" s="2">
        <f>Sheet1DE!M58</f>
        <v>0</v>
      </c>
      <c r="N58" s="2" t="str">
        <f t="array" ref="N58">IFERROR(INDEX(ALLTB!$B$2:$B$392, MATCH(M58,ALLTB!$A$2:$A$392,0)),"")</f>
        <v/>
      </c>
      <c r="O58" s="2" t="str">
        <f t="array" ref="O58">IFERROR(INDEX(ALLTB!$C$2:$C$392, MATCH(M58,ALLTB!$A$2:$A$392,0)),"")</f>
        <v/>
      </c>
      <c r="P58" s="2"/>
      <c r="Q58" s="2"/>
      <c r="R58" s="2"/>
      <c r="S58" s="2"/>
      <c r="T58" s="2" t="str">
        <f>IF(Sheet1DE!H58="Asynchronous", "Y","N")</f>
        <v>N</v>
      </c>
      <c r="U58" s="2" t="str">
        <f>IF(AND(Sheet1DE!F58="Summer", OR(Sheet1DE!G58="Session I", Sheet1DE!G58="Session II")), "Y", "N")</f>
        <v>N</v>
      </c>
      <c r="V58" s="2" t="str">
        <f>IF(Sheet1DE!F58="January", "Y", "N")</f>
        <v>N</v>
      </c>
      <c r="W58" s="2" t="str">
        <f>IF(Sheet1DE!F58="Summer", "Y","N")</f>
        <v>N</v>
      </c>
      <c r="X58" s="2" t="str">
        <f>IF(Sheet1DE!H58="Hybrid","Y", "N")</f>
        <v>N</v>
      </c>
      <c r="Y58" s="2" t="str">
        <f>IF(Sheet1DE!B58="ANTH", "Y","N")</f>
        <v>N</v>
      </c>
      <c r="Z58" s="2" t="str">
        <f>IF(OR(Sheet1DE!B58="ART", Sheet1DE!B58="PHOT"), "Y","N")</f>
        <v>N</v>
      </c>
      <c r="AA58" s="2" t="str">
        <f>IF(OR(Sheet1DE!B58="BIOL", Sheet1DE!B58="CHEM", Sheet1DE!B58="CMPN",Sheet1DE!B58="NASC",Sheet1DE!B58="PHYS"), "Y","N")</f>
        <v>N</v>
      </c>
      <c r="AB58" s="2" t="str">
        <f>IF(Sheet1DE!F58="Fall", "Y","N")</f>
        <v>N</v>
      </c>
    </row>
    <row r="59" spans="1:28" x14ac:dyDescent="0.25">
      <c r="A59" s="1"/>
      <c r="B59" s="2">
        <f>Sheet1DE!B59</f>
        <v>0</v>
      </c>
      <c r="C59" s="2">
        <f>Sheet1DE!C59</f>
        <v>0</v>
      </c>
      <c r="D59" s="2" t="str">
        <f t="array" ref="D59">IFERROR(INDEX(Titles!$C$2:$C$2000, MATCH(B59&amp;C59, Titles!$A$2:$A$2000&amp;Titles!$B$2:$B$2000,0)),"")</f>
        <v/>
      </c>
      <c r="E59" s="2" t="str">
        <f t="array" ref="E59">IFERROR(INDEX(Titles!$D$2:$D$2000, MATCH(B59&amp;C59, Titles!$A$2:$A$2000&amp;Titles!$B$2:$B$2000,0)),"")</f>
        <v/>
      </c>
      <c r="F59" s="2"/>
      <c r="G59" s="2"/>
      <c r="H59" s="2"/>
      <c r="I59" s="2"/>
      <c r="J59" s="2"/>
      <c r="K59" s="2"/>
      <c r="L59" s="2"/>
      <c r="M59" s="2">
        <f>Sheet1DE!M59</f>
        <v>0</v>
      </c>
      <c r="N59" s="2" t="str">
        <f t="array" ref="N59">IFERROR(INDEX(ALLTB!$B$2:$B$392, MATCH(M59,ALLTB!$A$2:$A$392,0)),"")</f>
        <v/>
      </c>
      <c r="O59" s="2" t="str">
        <f t="array" ref="O59">IFERROR(INDEX(ALLTB!$C$2:$C$392, MATCH(M59,ALLTB!$A$2:$A$392,0)),"")</f>
        <v/>
      </c>
      <c r="P59" s="2"/>
      <c r="Q59" s="2"/>
      <c r="R59" s="2"/>
      <c r="S59" s="2"/>
      <c r="T59" s="2" t="str">
        <f>IF(Sheet1DE!H59="Asynchronous", "Y","N")</f>
        <v>N</v>
      </c>
      <c r="U59" s="2" t="str">
        <f>IF(AND(Sheet1DE!F59="Summer", OR(Sheet1DE!G59="Session I", Sheet1DE!G59="Session II")), "Y", "N")</f>
        <v>N</v>
      </c>
      <c r="V59" s="2" t="str">
        <f>IF(Sheet1DE!F59="January", "Y", "N")</f>
        <v>N</v>
      </c>
      <c r="W59" s="2" t="str">
        <f>IF(Sheet1DE!F59="Summer", "Y","N")</f>
        <v>N</v>
      </c>
      <c r="X59" s="2" t="str">
        <f>IF(Sheet1DE!H59="Hybrid","Y", "N")</f>
        <v>N</v>
      </c>
      <c r="Y59" s="2" t="str">
        <f>IF(Sheet1DE!B59="ANTH", "Y","N")</f>
        <v>N</v>
      </c>
      <c r="Z59" s="2" t="str">
        <f>IF(OR(Sheet1DE!B59="ART", Sheet1DE!B59="PHOT"), "Y","N")</f>
        <v>N</v>
      </c>
      <c r="AA59" s="2" t="str">
        <f>IF(OR(Sheet1DE!B59="BIOL", Sheet1DE!B59="CHEM", Sheet1DE!B59="CMPN",Sheet1DE!B59="NASC",Sheet1DE!B59="PHYS"), "Y","N")</f>
        <v>N</v>
      </c>
      <c r="AB59" s="2" t="str">
        <f>IF(Sheet1DE!F59="Fall", "Y","N")</f>
        <v>N</v>
      </c>
    </row>
    <row r="60" spans="1:28" x14ac:dyDescent="0.25">
      <c r="A60" s="1"/>
      <c r="B60" s="2">
        <f>Sheet1DE!B60</f>
        <v>0</v>
      </c>
      <c r="C60" s="2">
        <f>Sheet1DE!C60</f>
        <v>0</v>
      </c>
      <c r="D60" s="2" t="str">
        <f t="array" ref="D60">IFERROR(INDEX(Titles!$C$2:$C$2000, MATCH(B60&amp;C60, Titles!$A$2:$A$2000&amp;Titles!$B$2:$B$2000,0)),"")</f>
        <v/>
      </c>
      <c r="E60" s="2" t="str">
        <f t="array" ref="E60">IFERROR(INDEX(Titles!$D$2:$D$2000, MATCH(B60&amp;C60, Titles!$A$2:$A$2000&amp;Titles!$B$2:$B$2000,0)),"")</f>
        <v/>
      </c>
      <c r="F60" s="2"/>
      <c r="G60" s="2"/>
      <c r="H60" s="2"/>
      <c r="I60" s="2"/>
      <c r="J60" s="2"/>
      <c r="K60" s="2"/>
      <c r="L60" s="2"/>
      <c r="M60" s="2">
        <f>Sheet1DE!M60</f>
        <v>0</v>
      </c>
      <c r="N60" s="2" t="str">
        <f t="array" ref="N60">IFERROR(INDEX(ALLTB!$B$2:$B$392, MATCH(M60,ALLTB!$A$2:$A$392,0)),"")</f>
        <v/>
      </c>
      <c r="O60" s="2" t="str">
        <f t="array" ref="O60">IFERROR(INDEX(ALLTB!$C$2:$C$392, MATCH(M60,ALLTB!$A$2:$A$392,0)),"")</f>
        <v/>
      </c>
      <c r="P60" s="2"/>
      <c r="Q60" s="2"/>
      <c r="R60" s="2"/>
      <c r="S60" s="2"/>
      <c r="T60" s="2" t="str">
        <f>IF(Sheet1DE!H60="Asynchronous", "Y","N")</f>
        <v>N</v>
      </c>
      <c r="U60" s="2" t="str">
        <f>IF(AND(Sheet1DE!F60="Summer", OR(Sheet1DE!G60="Session I", Sheet1DE!G60="Session II")), "Y", "N")</f>
        <v>N</v>
      </c>
      <c r="V60" s="2" t="str">
        <f>IF(Sheet1DE!F60="January", "Y", "N")</f>
        <v>N</v>
      </c>
      <c r="W60" s="2" t="str">
        <f>IF(Sheet1DE!F60="Summer", "Y","N")</f>
        <v>N</v>
      </c>
      <c r="X60" s="2" t="str">
        <f>IF(Sheet1DE!H60="Hybrid","Y", "N")</f>
        <v>N</v>
      </c>
      <c r="Y60" s="2" t="str">
        <f>IF(Sheet1DE!B60="ANTH", "Y","N")</f>
        <v>N</v>
      </c>
      <c r="Z60" s="2" t="str">
        <f>IF(OR(Sheet1DE!B60="ART", Sheet1DE!B60="PHOT"), "Y","N")</f>
        <v>N</v>
      </c>
      <c r="AA60" s="2" t="str">
        <f>IF(OR(Sheet1DE!B60="BIOL", Sheet1DE!B60="CHEM", Sheet1DE!B60="CMPN",Sheet1DE!B60="NASC",Sheet1DE!B60="PHYS"), "Y","N")</f>
        <v>N</v>
      </c>
      <c r="AB60" s="2" t="str">
        <f>IF(Sheet1DE!F60="Fall", "Y","N")</f>
        <v>N</v>
      </c>
    </row>
    <row r="61" spans="1:28" x14ac:dyDescent="0.25">
      <c r="A61" s="1"/>
      <c r="B61" s="2">
        <f>Sheet1DE!B61</f>
        <v>0</v>
      </c>
      <c r="C61" s="2">
        <f>Sheet1DE!C61</f>
        <v>0</v>
      </c>
      <c r="D61" s="2" t="str">
        <f t="array" ref="D61">IFERROR(INDEX(Titles!$C$2:$C$2000, MATCH(B61&amp;C61, Titles!$A$2:$A$2000&amp;Titles!$B$2:$B$2000,0)),"")</f>
        <v/>
      </c>
      <c r="E61" s="2" t="str">
        <f t="array" ref="E61">IFERROR(INDEX(Titles!$D$2:$D$2000, MATCH(B61&amp;C61, Titles!$A$2:$A$2000&amp;Titles!$B$2:$B$2000,0)),"")</f>
        <v/>
      </c>
      <c r="F61" s="2"/>
      <c r="G61" s="2"/>
      <c r="H61" s="2"/>
      <c r="I61" s="2"/>
      <c r="J61" s="2"/>
      <c r="K61" s="2"/>
      <c r="L61" s="2"/>
      <c r="M61" s="2">
        <f>Sheet1DE!M61</f>
        <v>0</v>
      </c>
      <c r="N61" s="2" t="str">
        <f t="array" ref="N61">IFERROR(INDEX(ALLTB!$B$2:$B$392, MATCH(M61,ALLTB!$A$2:$A$392,0)),"")</f>
        <v/>
      </c>
      <c r="O61" s="2" t="str">
        <f t="array" ref="O61">IFERROR(INDEX(ALLTB!$C$2:$C$392, MATCH(M61,ALLTB!$A$2:$A$392,0)),"")</f>
        <v/>
      </c>
      <c r="P61" s="2"/>
      <c r="Q61" s="2"/>
      <c r="R61" s="2"/>
      <c r="S61" s="2"/>
      <c r="T61" s="2" t="str">
        <f>IF(Sheet1DE!H61="Asynchronous", "Y","N")</f>
        <v>N</v>
      </c>
      <c r="U61" s="2" t="str">
        <f>IF(AND(Sheet1DE!F61="Summer", OR(Sheet1DE!G61="Session I", Sheet1DE!G61="Session II")), "Y", "N")</f>
        <v>N</v>
      </c>
      <c r="V61" s="2" t="str">
        <f>IF(Sheet1DE!F61="January", "Y", "N")</f>
        <v>N</v>
      </c>
      <c r="W61" s="2" t="str">
        <f>IF(Sheet1DE!F61="Summer", "Y","N")</f>
        <v>N</v>
      </c>
      <c r="X61" s="2" t="str">
        <f>IF(Sheet1DE!H61="Hybrid","Y", "N")</f>
        <v>N</v>
      </c>
      <c r="Y61" s="2" t="str">
        <f>IF(Sheet1DE!B61="ANTH", "Y","N")</f>
        <v>N</v>
      </c>
      <c r="Z61" s="2" t="str">
        <f>IF(OR(Sheet1DE!B61="ART", Sheet1DE!B61="PHOT"), "Y","N")</f>
        <v>N</v>
      </c>
      <c r="AA61" s="2" t="str">
        <f>IF(OR(Sheet1DE!B61="BIOL", Sheet1DE!B61="CHEM", Sheet1DE!B61="CMPN",Sheet1DE!B61="NASC",Sheet1DE!B61="PHYS"), "Y","N")</f>
        <v>N</v>
      </c>
      <c r="AB61" s="2" t="str">
        <f>IF(Sheet1DE!F61="Fall", "Y","N")</f>
        <v>N</v>
      </c>
    </row>
    <row r="62" spans="1:28" x14ac:dyDescent="0.25">
      <c r="A62" s="1"/>
      <c r="B62" s="2">
        <f>Sheet1DE!B62</f>
        <v>0</v>
      </c>
      <c r="C62" s="2">
        <f>Sheet1DE!C62</f>
        <v>0</v>
      </c>
      <c r="D62" s="2" t="str">
        <f t="array" ref="D62">IFERROR(INDEX(Titles!$C$2:$C$2000, MATCH(B62&amp;C62, Titles!$A$2:$A$2000&amp;Titles!$B$2:$B$2000,0)),"")</f>
        <v/>
      </c>
      <c r="E62" s="2" t="str">
        <f t="array" ref="E62">IFERROR(INDEX(Titles!$D$2:$D$2000, MATCH(B62&amp;C62, Titles!$A$2:$A$2000&amp;Titles!$B$2:$B$2000,0)),"")</f>
        <v/>
      </c>
      <c r="F62" s="2"/>
      <c r="G62" s="2"/>
      <c r="H62" s="2"/>
      <c r="I62" s="2"/>
      <c r="J62" s="2"/>
      <c r="K62" s="2"/>
      <c r="L62" s="2"/>
      <c r="M62" s="2">
        <f>Sheet1DE!M62</f>
        <v>0</v>
      </c>
      <c r="N62" s="2" t="str">
        <f t="array" ref="N62">IFERROR(INDEX(ALLTB!$B$2:$B$392, MATCH(M62,ALLTB!$A$2:$A$392,0)),"")</f>
        <v/>
      </c>
      <c r="O62" s="2" t="str">
        <f t="array" ref="O62">IFERROR(INDEX(ALLTB!$C$2:$C$392, MATCH(M62,ALLTB!$A$2:$A$392,0)),"")</f>
        <v/>
      </c>
      <c r="P62" s="2"/>
      <c r="Q62" s="2"/>
      <c r="R62" s="2"/>
      <c r="S62" s="2"/>
      <c r="T62" s="2" t="str">
        <f>IF(Sheet1DE!H62="Asynchronous", "Y","N")</f>
        <v>N</v>
      </c>
      <c r="U62" s="2" t="str">
        <f>IF(AND(Sheet1DE!F62="Summer", OR(Sheet1DE!G62="Session I", Sheet1DE!G62="Session II")), "Y", "N")</f>
        <v>N</v>
      </c>
      <c r="V62" s="2" t="str">
        <f>IF(Sheet1DE!F62="January", "Y", "N")</f>
        <v>N</v>
      </c>
      <c r="W62" s="2" t="str">
        <f>IF(Sheet1DE!F62="Summer", "Y","N")</f>
        <v>N</v>
      </c>
      <c r="X62" s="2" t="str">
        <f>IF(Sheet1DE!H62="Hybrid","Y", "N")</f>
        <v>N</v>
      </c>
      <c r="Y62" s="2" t="str">
        <f>IF(Sheet1DE!B62="ANTH", "Y","N")</f>
        <v>N</v>
      </c>
      <c r="Z62" s="2" t="str">
        <f>IF(OR(Sheet1DE!B62="ART", Sheet1DE!B62="PHOT"), "Y","N")</f>
        <v>N</v>
      </c>
      <c r="AA62" s="2" t="str">
        <f>IF(OR(Sheet1DE!B62="BIOL", Sheet1DE!B62="CHEM", Sheet1DE!B62="CMPN",Sheet1DE!B62="NASC",Sheet1DE!B62="PHYS"), "Y","N")</f>
        <v>N</v>
      </c>
      <c r="AB62" s="2" t="str">
        <f>IF(Sheet1DE!F62="Fall", "Y","N")</f>
        <v>N</v>
      </c>
    </row>
    <row r="63" spans="1:28" x14ac:dyDescent="0.25">
      <c r="A63" s="1"/>
      <c r="B63" s="2">
        <f>Sheet1DE!B63</f>
        <v>0</v>
      </c>
      <c r="C63" s="2">
        <f>Sheet1DE!C63</f>
        <v>0</v>
      </c>
      <c r="D63" s="2" t="str">
        <f t="array" ref="D63">IFERROR(INDEX(Titles!$C$2:$C$2000, MATCH(B63&amp;C63, Titles!$A$2:$A$2000&amp;Titles!$B$2:$B$2000,0)),"")</f>
        <v/>
      </c>
      <c r="E63" s="2" t="str">
        <f t="array" ref="E63">IFERROR(INDEX(Titles!$D$2:$D$2000, MATCH(B63&amp;C63, Titles!$A$2:$A$2000&amp;Titles!$B$2:$B$2000,0)),"")</f>
        <v/>
      </c>
      <c r="F63" s="2"/>
      <c r="G63" s="2"/>
      <c r="H63" s="2"/>
      <c r="I63" s="2"/>
      <c r="J63" s="2"/>
      <c r="K63" s="2"/>
      <c r="L63" s="2"/>
      <c r="M63" s="2">
        <f>Sheet1DE!M63</f>
        <v>0</v>
      </c>
      <c r="N63" s="2" t="str">
        <f t="array" ref="N63">IFERROR(INDEX(ALLTB!$B$2:$B$392, MATCH(M63,ALLTB!$A$2:$A$392,0)),"")</f>
        <v/>
      </c>
      <c r="O63" s="2" t="str">
        <f t="array" ref="O63">IFERROR(INDEX(ALLTB!$C$2:$C$392, MATCH(M63,ALLTB!$A$2:$A$392,0)),"")</f>
        <v/>
      </c>
      <c r="P63" s="2"/>
      <c r="Q63" s="2"/>
      <c r="R63" s="2"/>
      <c r="S63" s="2"/>
      <c r="T63" s="2" t="str">
        <f>IF(Sheet1DE!H63="Asynchronous", "Y","N")</f>
        <v>N</v>
      </c>
      <c r="U63" s="2" t="str">
        <f>IF(AND(Sheet1DE!F63="Summer", OR(Sheet1DE!G63="Session I", Sheet1DE!G63="Session II")), "Y", "N")</f>
        <v>N</v>
      </c>
      <c r="V63" s="2" t="str">
        <f>IF(Sheet1DE!F63="January", "Y", "N")</f>
        <v>N</v>
      </c>
      <c r="W63" s="2" t="str">
        <f>IF(Sheet1DE!F63="Summer", "Y","N")</f>
        <v>N</v>
      </c>
      <c r="X63" s="2" t="str">
        <f>IF(Sheet1DE!H63="Hybrid","Y", "N")</f>
        <v>N</v>
      </c>
      <c r="Y63" s="2" t="str">
        <f>IF(Sheet1DE!B63="ANTH", "Y","N")</f>
        <v>N</v>
      </c>
      <c r="Z63" s="2" t="str">
        <f>IF(OR(Sheet1DE!B63="ART", Sheet1DE!B63="PHOT"), "Y","N")</f>
        <v>N</v>
      </c>
      <c r="AA63" s="2" t="str">
        <f>IF(OR(Sheet1DE!B63="BIOL", Sheet1DE!B63="CHEM", Sheet1DE!B63="CMPN",Sheet1DE!B63="NASC",Sheet1DE!B63="PHYS"), "Y","N")</f>
        <v>N</v>
      </c>
      <c r="AB63" s="2" t="str">
        <f>IF(Sheet1DE!F63="Fall", "Y","N")</f>
        <v>N</v>
      </c>
    </row>
    <row r="64" spans="1:28" x14ac:dyDescent="0.25">
      <c r="A64" s="1"/>
      <c r="B64" s="2">
        <f>Sheet1DE!B64</f>
        <v>0</v>
      </c>
      <c r="C64" s="2">
        <f>Sheet1DE!C64</f>
        <v>0</v>
      </c>
      <c r="D64" s="2" t="str">
        <f t="array" ref="D64">IFERROR(INDEX(Titles!$C$2:$C$2000, MATCH(B64&amp;C64, Titles!$A$2:$A$2000&amp;Titles!$B$2:$B$2000,0)),"")</f>
        <v/>
      </c>
      <c r="E64" s="2" t="str">
        <f t="array" ref="E64">IFERROR(INDEX(Titles!$D$2:$D$2000, MATCH(B64&amp;C64, Titles!$A$2:$A$2000&amp;Titles!$B$2:$B$2000,0)),"")</f>
        <v/>
      </c>
      <c r="F64" s="2"/>
      <c r="G64" s="2"/>
      <c r="H64" s="2"/>
      <c r="I64" s="2"/>
      <c r="J64" s="2"/>
      <c r="K64" s="2"/>
      <c r="L64" s="2"/>
      <c r="M64" s="2">
        <f>Sheet1DE!M64</f>
        <v>0</v>
      </c>
      <c r="N64" s="2" t="str">
        <f t="array" ref="N64">IFERROR(INDEX(ALLTB!$B$2:$B$392, MATCH(M64,ALLTB!$A$2:$A$392,0)),"")</f>
        <v/>
      </c>
      <c r="O64" s="2" t="str">
        <f t="array" ref="O64">IFERROR(INDEX(ALLTB!$C$2:$C$392, MATCH(M64,ALLTB!$A$2:$A$392,0)),"")</f>
        <v/>
      </c>
      <c r="P64" s="2"/>
      <c r="Q64" s="2"/>
      <c r="R64" s="2"/>
      <c r="S64" s="2"/>
      <c r="T64" s="2" t="str">
        <f>IF(Sheet1DE!H64="Asynchronous", "Y","N")</f>
        <v>N</v>
      </c>
      <c r="U64" s="2" t="str">
        <f>IF(AND(Sheet1DE!F64="Summer", OR(Sheet1DE!G64="Session I", Sheet1DE!G64="Session II")), "Y", "N")</f>
        <v>N</v>
      </c>
      <c r="V64" s="2" t="str">
        <f>IF(Sheet1DE!F64="January", "Y", "N")</f>
        <v>N</v>
      </c>
      <c r="W64" s="2" t="str">
        <f>IF(Sheet1DE!F64="Summer", "Y","N")</f>
        <v>N</v>
      </c>
      <c r="X64" s="2" t="str">
        <f>IF(Sheet1DE!H64="Hybrid","Y", "N")</f>
        <v>N</v>
      </c>
      <c r="Y64" s="2" t="str">
        <f>IF(Sheet1DE!B64="ANTH", "Y","N")</f>
        <v>N</v>
      </c>
      <c r="Z64" s="2" t="str">
        <f>IF(OR(Sheet1DE!B64="ART", Sheet1DE!B64="PHOT"), "Y","N")</f>
        <v>N</v>
      </c>
      <c r="AA64" s="2" t="str">
        <f>IF(OR(Sheet1DE!B64="BIOL", Sheet1DE!B64="CHEM", Sheet1DE!B64="CMPN",Sheet1DE!B64="NASC",Sheet1DE!B64="PHYS"), "Y","N")</f>
        <v>N</v>
      </c>
      <c r="AB64" s="2" t="str">
        <f>IF(Sheet1DE!F64="Fall", "Y","N")</f>
        <v>N</v>
      </c>
    </row>
    <row r="65" spans="1:28" x14ac:dyDescent="0.25">
      <c r="A65" s="1"/>
      <c r="B65" s="2">
        <f>Sheet1DE!B65</f>
        <v>0</v>
      </c>
      <c r="C65" s="2">
        <f>Sheet1DE!C65</f>
        <v>0</v>
      </c>
      <c r="D65" s="2" t="str">
        <f t="array" ref="D65">IFERROR(INDEX(Titles!$C$2:$C$2000, MATCH(B65&amp;C65, Titles!$A$2:$A$2000&amp;Titles!$B$2:$B$2000,0)),"")</f>
        <v/>
      </c>
      <c r="E65" s="2" t="str">
        <f t="array" ref="E65">IFERROR(INDEX(Titles!$D$2:$D$2000, MATCH(B65&amp;C65, Titles!$A$2:$A$2000&amp;Titles!$B$2:$B$2000,0)),"")</f>
        <v/>
      </c>
      <c r="F65" s="2"/>
      <c r="G65" s="2"/>
      <c r="H65" s="2"/>
      <c r="I65" s="2"/>
      <c r="J65" s="2"/>
      <c r="K65" s="2"/>
      <c r="L65" s="2"/>
      <c r="M65" s="2">
        <f>Sheet1DE!M65</f>
        <v>0</v>
      </c>
      <c r="N65" s="2" t="str">
        <f t="array" ref="N65">IFERROR(INDEX(ALLTB!$B$2:$B$392, MATCH(M65,ALLTB!$A$2:$A$392,0)),"")</f>
        <v/>
      </c>
      <c r="O65" s="2" t="str">
        <f t="array" ref="O65">IFERROR(INDEX(ALLTB!$C$2:$C$392, MATCH(M65,ALLTB!$A$2:$A$392,0)),"")</f>
        <v/>
      </c>
      <c r="P65" s="2"/>
      <c r="Q65" s="2"/>
      <c r="R65" s="2"/>
      <c r="S65" s="2"/>
      <c r="T65" s="2" t="str">
        <f>IF(Sheet1DE!H65="Asynchronous", "Y","N")</f>
        <v>N</v>
      </c>
      <c r="U65" s="2" t="str">
        <f>IF(AND(Sheet1DE!F65="Summer", OR(Sheet1DE!G65="Session I", Sheet1DE!G65="Session II")), "Y", "N")</f>
        <v>N</v>
      </c>
      <c r="V65" s="2" t="str">
        <f>IF(Sheet1DE!F65="January", "Y", "N")</f>
        <v>N</v>
      </c>
      <c r="W65" s="2" t="str">
        <f>IF(Sheet1DE!F65="Summer", "Y","N")</f>
        <v>N</v>
      </c>
      <c r="X65" s="2" t="str">
        <f>IF(Sheet1DE!H65="Hybrid","Y", "N")</f>
        <v>N</v>
      </c>
      <c r="Y65" s="2" t="str">
        <f>IF(Sheet1DE!B65="ANTH", "Y","N")</f>
        <v>N</v>
      </c>
      <c r="Z65" s="2" t="str">
        <f>IF(OR(Sheet1DE!B65="ART", Sheet1DE!B65="PHOT"), "Y","N")</f>
        <v>N</v>
      </c>
      <c r="AA65" s="2" t="str">
        <f>IF(OR(Sheet1DE!B65="BIOL", Sheet1DE!B65="CHEM", Sheet1DE!B65="CMPN",Sheet1DE!B65="NASC",Sheet1DE!B65="PHYS"), "Y","N")</f>
        <v>N</v>
      </c>
      <c r="AB65" s="2" t="str">
        <f>IF(Sheet1DE!F65="Fall", "Y","N")</f>
        <v>N</v>
      </c>
    </row>
    <row r="66" spans="1:28" x14ac:dyDescent="0.25">
      <c r="A66" s="1"/>
      <c r="B66" s="2">
        <f>Sheet1DE!B66</f>
        <v>0</v>
      </c>
      <c r="C66" s="2">
        <f>Sheet1DE!C66</f>
        <v>0</v>
      </c>
      <c r="D66" s="2" t="str">
        <f t="array" ref="D66">IFERROR(INDEX(Titles!$C$2:$C$2000, MATCH(B66&amp;C66, Titles!$A$2:$A$2000&amp;Titles!$B$2:$B$2000,0)),"")</f>
        <v/>
      </c>
      <c r="E66" s="2" t="str">
        <f t="array" ref="E66">IFERROR(INDEX(Titles!$D$2:$D$2000, MATCH(B66&amp;C66, Titles!$A$2:$A$2000&amp;Titles!$B$2:$B$2000,0)),"")</f>
        <v/>
      </c>
      <c r="F66" s="2"/>
      <c r="G66" s="2"/>
      <c r="H66" s="2"/>
      <c r="I66" s="2"/>
      <c r="J66" s="2"/>
      <c r="K66" s="2"/>
      <c r="L66" s="2"/>
      <c r="M66" s="2">
        <f>Sheet1DE!M66</f>
        <v>0</v>
      </c>
      <c r="N66" s="2" t="str">
        <f t="array" ref="N66">IFERROR(INDEX(ALLTB!$B$2:$B$392, MATCH(M66,ALLTB!$A$2:$A$392,0)),"")</f>
        <v/>
      </c>
      <c r="O66" s="2" t="str">
        <f t="array" ref="O66">IFERROR(INDEX(ALLTB!$C$2:$C$392, MATCH(M66,ALLTB!$A$2:$A$392,0)),"")</f>
        <v/>
      </c>
      <c r="P66" s="2"/>
      <c r="Q66" s="2"/>
      <c r="R66" s="2"/>
      <c r="S66" s="2"/>
      <c r="T66" s="2" t="str">
        <f>IF(Sheet1DE!H66="Asynchronous", "Y","N")</f>
        <v>N</v>
      </c>
      <c r="U66" s="2" t="str">
        <f>IF(AND(Sheet1DE!F66="Summer", OR(Sheet1DE!G66="Session I", Sheet1DE!G66="Session II")), "Y", "N")</f>
        <v>N</v>
      </c>
      <c r="V66" s="2" t="str">
        <f>IF(Sheet1DE!F66="January", "Y", "N")</f>
        <v>N</v>
      </c>
      <c r="W66" s="2" t="str">
        <f>IF(Sheet1DE!F66="Summer", "Y","N")</f>
        <v>N</v>
      </c>
      <c r="X66" s="2" t="str">
        <f>IF(Sheet1DE!H66="Hybrid","Y", "N")</f>
        <v>N</v>
      </c>
      <c r="Y66" s="2" t="str">
        <f>IF(Sheet1DE!B66="ANTH", "Y","N")</f>
        <v>N</v>
      </c>
      <c r="Z66" s="2" t="str">
        <f>IF(OR(Sheet1DE!B66="ART", Sheet1DE!B66="PHOT"), "Y","N")</f>
        <v>N</v>
      </c>
      <c r="AA66" s="2" t="str">
        <f>IF(OR(Sheet1DE!B66="BIOL", Sheet1DE!B66="CHEM", Sheet1DE!B66="CMPN",Sheet1DE!B66="NASC",Sheet1DE!B66="PHYS"), "Y","N")</f>
        <v>N</v>
      </c>
      <c r="AB66" s="2" t="str">
        <f>IF(Sheet1DE!F66="Fall", "Y","N")</f>
        <v>N</v>
      </c>
    </row>
    <row r="67" spans="1:28" x14ac:dyDescent="0.25">
      <c r="A67" s="1"/>
      <c r="B67" s="2">
        <f>Sheet1DE!B67</f>
        <v>0</v>
      </c>
      <c r="C67" s="2">
        <f>Sheet1DE!C67</f>
        <v>0</v>
      </c>
      <c r="D67" s="2" t="str">
        <f t="array" ref="D67">IFERROR(INDEX(Titles!$C$2:$C$2000, MATCH(B67&amp;C67, Titles!$A$2:$A$2000&amp;Titles!$B$2:$B$2000,0)),"")</f>
        <v/>
      </c>
      <c r="E67" s="2" t="str">
        <f t="array" ref="E67">IFERROR(INDEX(Titles!$D$2:$D$2000, MATCH(B67&amp;C67, Titles!$A$2:$A$2000&amp;Titles!$B$2:$B$2000,0)),"")</f>
        <v/>
      </c>
      <c r="F67" s="2"/>
      <c r="G67" s="2"/>
      <c r="H67" s="2"/>
      <c r="I67" s="2"/>
      <c r="J67" s="2"/>
      <c r="K67" s="2"/>
      <c r="L67" s="2"/>
      <c r="M67" s="2">
        <f>Sheet1DE!M67</f>
        <v>0</v>
      </c>
      <c r="N67" s="2" t="str">
        <f t="array" ref="N67">IFERROR(INDEX(ALLTB!$B$2:$B$392, MATCH(M67,ALLTB!$A$2:$A$392,0)),"")</f>
        <v/>
      </c>
      <c r="O67" s="2" t="str">
        <f t="array" ref="O67">IFERROR(INDEX(ALLTB!$C$2:$C$392, MATCH(M67,ALLTB!$A$2:$A$392,0)),"")</f>
        <v/>
      </c>
      <c r="P67" s="2"/>
      <c r="Q67" s="2"/>
      <c r="R67" s="2"/>
      <c r="S67" s="2"/>
      <c r="T67" s="2" t="str">
        <f>IF(Sheet1DE!H67="Asynchronous", "Y","N")</f>
        <v>N</v>
      </c>
      <c r="U67" s="2" t="str">
        <f>IF(AND(Sheet1DE!F67="Summer", OR(Sheet1DE!G67="Session I", Sheet1DE!G67="Session II")), "Y", "N")</f>
        <v>N</v>
      </c>
      <c r="V67" s="2" t="str">
        <f>IF(Sheet1DE!F67="January", "Y", "N")</f>
        <v>N</v>
      </c>
      <c r="W67" s="2" t="str">
        <f>IF(Sheet1DE!F67="Summer", "Y","N")</f>
        <v>N</v>
      </c>
      <c r="X67" s="2" t="str">
        <f>IF(Sheet1DE!H67="Hybrid","Y", "N")</f>
        <v>N</v>
      </c>
      <c r="Y67" s="2" t="str">
        <f>IF(Sheet1DE!B67="ANTH", "Y","N")</f>
        <v>N</v>
      </c>
      <c r="Z67" s="2" t="str">
        <f>IF(OR(Sheet1DE!B67="ART", Sheet1DE!B67="PHOT"), "Y","N")</f>
        <v>N</v>
      </c>
      <c r="AA67" s="2" t="str">
        <f>IF(OR(Sheet1DE!B67="BIOL", Sheet1DE!B67="CHEM", Sheet1DE!B67="CMPN",Sheet1DE!B67="NASC",Sheet1DE!B67="PHYS"), "Y","N")</f>
        <v>N</v>
      </c>
      <c r="AB67" s="2" t="str">
        <f>IF(Sheet1DE!F67="Fall", "Y","N")</f>
        <v>N</v>
      </c>
    </row>
    <row r="68" spans="1:28" x14ac:dyDescent="0.25">
      <c r="A68" s="1"/>
      <c r="B68" s="2">
        <f>Sheet1DE!B68</f>
        <v>0</v>
      </c>
      <c r="C68" s="2">
        <f>Sheet1DE!C68</f>
        <v>0</v>
      </c>
      <c r="D68" s="2" t="str">
        <f t="array" ref="D68">IFERROR(INDEX(Titles!$C$2:$C$2000, MATCH(B68&amp;C68, Titles!$A$2:$A$2000&amp;Titles!$B$2:$B$2000,0)),"")</f>
        <v/>
      </c>
      <c r="E68" s="2" t="str">
        <f t="array" ref="E68">IFERROR(INDEX(Titles!$D$2:$D$2000, MATCH(B68&amp;C68, Titles!$A$2:$A$2000&amp;Titles!$B$2:$B$2000,0)),"")</f>
        <v/>
      </c>
      <c r="F68" s="2"/>
      <c r="G68" s="2"/>
      <c r="H68" s="2"/>
      <c r="I68" s="2"/>
      <c r="J68" s="2"/>
      <c r="K68" s="2"/>
      <c r="L68" s="2"/>
      <c r="M68" s="2">
        <f>Sheet1DE!M68</f>
        <v>0</v>
      </c>
      <c r="N68" s="2" t="str">
        <f t="array" ref="N68">IFERROR(INDEX(ALLTB!$B$2:$B$392, MATCH(M68,ALLTB!$A$2:$A$392,0)),"")</f>
        <v/>
      </c>
      <c r="O68" s="2" t="str">
        <f t="array" ref="O68">IFERROR(INDEX(ALLTB!$C$2:$C$392, MATCH(M68,ALLTB!$A$2:$A$392,0)),"")</f>
        <v/>
      </c>
      <c r="P68" s="2"/>
      <c r="Q68" s="2"/>
      <c r="R68" s="2"/>
      <c r="S68" s="2"/>
      <c r="T68" s="2" t="str">
        <f>IF(Sheet1DE!H68="Asynchronous", "Y","N")</f>
        <v>N</v>
      </c>
      <c r="U68" s="2" t="str">
        <f>IF(AND(Sheet1DE!F68="Summer", OR(Sheet1DE!G68="Session I", Sheet1DE!G68="Session II")), "Y", "N")</f>
        <v>N</v>
      </c>
      <c r="V68" s="2" t="str">
        <f>IF(Sheet1DE!F68="January", "Y", "N")</f>
        <v>N</v>
      </c>
      <c r="W68" s="2" t="str">
        <f>IF(Sheet1DE!F68="Summer", "Y","N")</f>
        <v>N</v>
      </c>
      <c r="X68" s="2" t="str">
        <f>IF(Sheet1DE!H68="Hybrid","Y", "N")</f>
        <v>N</v>
      </c>
      <c r="Y68" s="2" t="str">
        <f>IF(Sheet1DE!B68="ANTH", "Y","N")</f>
        <v>N</v>
      </c>
      <c r="Z68" s="2" t="str">
        <f>IF(OR(Sheet1DE!B68="ART", Sheet1DE!B68="PHOT"), "Y","N")</f>
        <v>N</v>
      </c>
      <c r="AA68" s="2" t="str">
        <f>IF(OR(Sheet1DE!B68="BIOL", Sheet1DE!B68="CHEM", Sheet1DE!B68="CMPN",Sheet1DE!B68="NASC",Sheet1DE!B68="PHYS"), "Y","N")</f>
        <v>N</v>
      </c>
      <c r="AB68" s="2" t="str">
        <f>IF(Sheet1DE!F68="Fall", "Y","N")</f>
        <v>N</v>
      </c>
    </row>
    <row r="69" spans="1:28" x14ac:dyDescent="0.25">
      <c r="A69" s="1"/>
      <c r="B69" s="2">
        <f>Sheet1DE!B69</f>
        <v>0</v>
      </c>
      <c r="C69" s="2">
        <f>Sheet1DE!C69</f>
        <v>0</v>
      </c>
      <c r="D69" s="2" t="str">
        <f t="array" ref="D69">IFERROR(INDEX(Titles!$C$2:$C$2000, MATCH(B69&amp;C69, Titles!$A$2:$A$2000&amp;Titles!$B$2:$B$2000,0)),"")</f>
        <v/>
      </c>
      <c r="E69" s="2" t="str">
        <f t="array" ref="E69">IFERROR(INDEX(Titles!$D$2:$D$2000, MATCH(B69&amp;C69, Titles!$A$2:$A$2000&amp;Titles!$B$2:$B$2000,0)),"")</f>
        <v/>
      </c>
      <c r="F69" s="2"/>
      <c r="G69" s="2"/>
      <c r="H69" s="2"/>
      <c r="I69" s="2"/>
      <c r="J69" s="2"/>
      <c r="K69" s="2"/>
      <c r="L69" s="2"/>
      <c r="M69" s="2">
        <f>Sheet1DE!M69</f>
        <v>0</v>
      </c>
      <c r="N69" s="2" t="str">
        <f t="array" ref="N69">IFERROR(INDEX(ALLTB!$B$2:$B$392, MATCH(M69,ALLTB!$A$2:$A$392,0)),"")</f>
        <v/>
      </c>
      <c r="O69" s="2" t="str">
        <f t="array" ref="O69">IFERROR(INDEX(ALLTB!$C$2:$C$392, MATCH(M69,ALLTB!$A$2:$A$392,0)),"")</f>
        <v/>
      </c>
      <c r="P69" s="2"/>
      <c r="Q69" s="2"/>
      <c r="R69" s="2"/>
      <c r="S69" s="2"/>
      <c r="T69" s="2" t="str">
        <f>IF(Sheet1DE!H69="Asynchronous", "Y","N")</f>
        <v>N</v>
      </c>
      <c r="U69" s="2" t="str">
        <f>IF(AND(Sheet1DE!F69="Summer", OR(Sheet1DE!G69="Session I", Sheet1DE!G69="Session II")), "Y", "N")</f>
        <v>N</v>
      </c>
      <c r="V69" s="2" t="str">
        <f>IF(Sheet1DE!F69="January", "Y", "N")</f>
        <v>N</v>
      </c>
      <c r="W69" s="2" t="str">
        <f>IF(Sheet1DE!F69="Summer", "Y","N")</f>
        <v>N</v>
      </c>
      <c r="X69" s="2" t="str">
        <f>IF(Sheet1DE!H69="Hybrid","Y", "N")</f>
        <v>N</v>
      </c>
      <c r="Y69" s="2" t="str">
        <f>IF(Sheet1DE!B69="ANTH", "Y","N")</f>
        <v>N</v>
      </c>
      <c r="Z69" s="2" t="str">
        <f>IF(OR(Sheet1DE!B69="ART", Sheet1DE!B69="PHOT"), "Y","N")</f>
        <v>N</v>
      </c>
      <c r="AA69" s="2" t="str">
        <f>IF(OR(Sheet1DE!B69="BIOL", Sheet1DE!B69="CHEM", Sheet1DE!B69="CMPN",Sheet1DE!B69="NASC",Sheet1DE!B69="PHYS"), "Y","N")</f>
        <v>N</v>
      </c>
      <c r="AB69" s="2" t="str">
        <f>IF(Sheet1DE!F69="Fall", "Y","N")</f>
        <v>N</v>
      </c>
    </row>
    <row r="70" spans="1:28" x14ac:dyDescent="0.25">
      <c r="A70" s="1"/>
      <c r="B70" s="2">
        <f>Sheet1DE!B70</f>
        <v>0</v>
      </c>
      <c r="C70" s="2">
        <f>Sheet1DE!C70</f>
        <v>0</v>
      </c>
      <c r="D70" s="2" t="str">
        <f t="array" ref="D70">IFERROR(INDEX(Titles!$C$2:$C$2000, MATCH(B70&amp;C70, Titles!$A$2:$A$2000&amp;Titles!$B$2:$B$2000,0)),"")</f>
        <v/>
      </c>
      <c r="E70" s="2" t="str">
        <f t="array" ref="E70">IFERROR(INDEX(Titles!$D$2:$D$2000, MATCH(B70&amp;C70, Titles!$A$2:$A$2000&amp;Titles!$B$2:$B$2000,0)),"")</f>
        <v/>
      </c>
      <c r="F70" s="2"/>
      <c r="G70" s="2"/>
      <c r="H70" s="2"/>
      <c r="I70" s="2"/>
      <c r="J70" s="2"/>
      <c r="K70" s="2"/>
      <c r="L70" s="2"/>
      <c r="M70" s="2">
        <f>Sheet1DE!M70</f>
        <v>0</v>
      </c>
      <c r="N70" s="2" t="str">
        <f t="array" ref="N70">IFERROR(INDEX(ALLTB!$B$2:$B$392, MATCH(M70,ALLTB!$A$2:$A$392,0)),"")</f>
        <v/>
      </c>
      <c r="O70" s="2" t="str">
        <f t="array" ref="O70">IFERROR(INDEX(ALLTB!$C$2:$C$392, MATCH(M70,ALLTB!$A$2:$A$392,0)),"")</f>
        <v/>
      </c>
      <c r="P70" s="2"/>
      <c r="Q70" s="2"/>
      <c r="R70" s="2"/>
      <c r="S70" s="2"/>
      <c r="T70" s="2" t="str">
        <f>IF(Sheet1DE!H70="Asynchronous", "Y","N")</f>
        <v>N</v>
      </c>
      <c r="U70" s="2" t="str">
        <f>IF(AND(Sheet1DE!F70="Summer", OR(Sheet1DE!G70="Session I", Sheet1DE!G70="Session II")), "Y", "N")</f>
        <v>N</v>
      </c>
      <c r="V70" s="2" t="str">
        <f>IF(Sheet1DE!F70="January", "Y", "N")</f>
        <v>N</v>
      </c>
      <c r="W70" s="2" t="str">
        <f>IF(Sheet1DE!F70="Summer", "Y","N")</f>
        <v>N</v>
      </c>
      <c r="X70" s="2" t="str">
        <f>IF(Sheet1DE!H70="Hybrid","Y", "N")</f>
        <v>N</v>
      </c>
      <c r="Y70" s="2" t="str">
        <f>IF(Sheet1DE!B70="ANTH", "Y","N")</f>
        <v>N</v>
      </c>
      <c r="Z70" s="2" t="str">
        <f>IF(OR(Sheet1DE!B70="ART", Sheet1DE!B70="PHOT"), "Y","N")</f>
        <v>N</v>
      </c>
      <c r="AA70" s="2" t="str">
        <f>IF(OR(Sheet1DE!B70="BIOL", Sheet1DE!B70="CHEM", Sheet1DE!B70="CMPN",Sheet1DE!B70="NASC",Sheet1DE!B70="PHYS"), "Y","N")</f>
        <v>N</v>
      </c>
      <c r="AB70" s="2" t="str">
        <f>IF(Sheet1DE!F70="Fall", "Y","N")</f>
        <v>N</v>
      </c>
    </row>
    <row r="71" spans="1:28" x14ac:dyDescent="0.25">
      <c r="A71" s="1"/>
      <c r="B71" s="2">
        <f>Sheet1DE!B71</f>
        <v>0</v>
      </c>
      <c r="C71" s="2">
        <f>Sheet1DE!C71</f>
        <v>0</v>
      </c>
      <c r="D71" s="2" t="str">
        <f t="array" ref="D71">IFERROR(INDEX(Titles!$C$2:$C$2000, MATCH(B71&amp;C71, Titles!$A$2:$A$2000&amp;Titles!$B$2:$B$2000,0)),"")</f>
        <v/>
      </c>
      <c r="E71" s="2" t="str">
        <f t="array" ref="E71">IFERROR(INDEX(Titles!$D$2:$D$2000, MATCH(B71&amp;C71, Titles!$A$2:$A$2000&amp;Titles!$B$2:$B$2000,0)),"")</f>
        <v/>
      </c>
      <c r="F71" s="2"/>
      <c r="G71" s="2"/>
      <c r="H71" s="2"/>
      <c r="I71" s="2"/>
      <c r="J71" s="2"/>
      <c r="K71" s="2"/>
      <c r="L71" s="2"/>
      <c r="M71" s="2">
        <f>Sheet1DE!M71</f>
        <v>0</v>
      </c>
      <c r="N71" s="2" t="str">
        <f t="array" ref="N71">IFERROR(INDEX(ALLTB!$B$2:$B$392, MATCH(M71,ALLTB!$A$2:$A$392,0)),"")</f>
        <v/>
      </c>
      <c r="O71" s="2" t="str">
        <f t="array" ref="O71">IFERROR(INDEX(ALLTB!$C$2:$C$392, MATCH(M71,ALLTB!$A$2:$A$392,0)),"")</f>
        <v/>
      </c>
      <c r="P71" s="2"/>
      <c r="Q71" s="2"/>
      <c r="R71" s="2"/>
      <c r="S71" s="2"/>
      <c r="T71" s="2" t="str">
        <f>IF(Sheet1DE!H71="Asynchronous", "Y","N")</f>
        <v>N</v>
      </c>
      <c r="U71" s="2" t="str">
        <f>IF(AND(Sheet1DE!F71="Summer", OR(Sheet1DE!G71="Session I", Sheet1DE!G71="Session II")), "Y", "N")</f>
        <v>N</v>
      </c>
      <c r="V71" s="2" t="str">
        <f>IF(Sheet1DE!F71="January", "Y", "N")</f>
        <v>N</v>
      </c>
      <c r="W71" s="2" t="str">
        <f>IF(Sheet1DE!F71="Summer", "Y","N")</f>
        <v>N</v>
      </c>
      <c r="X71" s="2" t="str">
        <f>IF(Sheet1DE!H71="Hybrid","Y", "N")</f>
        <v>N</v>
      </c>
      <c r="Y71" s="2" t="str">
        <f>IF(Sheet1DE!B71="ANTH", "Y","N")</f>
        <v>N</v>
      </c>
      <c r="Z71" s="2" t="str">
        <f>IF(OR(Sheet1DE!B71="ART", Sheet1DE!B71="PHOT"), "Y","N")</f>
        <v>N</v>
      </c>
      <c r="AA71" s="2" t="str">
        <f>IF(OR(Sheet1DE!B71="BIOL", Sheet1DE!B71="CHEM", Sheet1DE!B71="CMPN",Sheet1DE!B71="NASC",Sheet1DE!B71="PHYS"), "Y","N")</f>
        <v>N</v>
      </c>
      <c r="AB71" s="2" t="str">
        <f>IF(Sheet1DE!F71="Fall", "Y","N")</f>
        <v>N</v>
      </c>
    </row>
    <row r="72" spans="1:28" x14ac:dyDescent="0.25">
      <c r="A72" s="1"/>
      <c r="B72" s="2">
        <f>Sheet1DE!B72</f>
        <v>0</v>
      </c>
      <c r="C72" s="2">
        <f>Sheet1DE!C72</f>
        <v>0</v>
      </c>
      <c r="D72" s="2" t="str">
        <f t="array" ref="D72">IFERROR(INDEX(Titles!$C$2:$C$2000, MATCH(B72&amp;C72, Titles!$A$2:$A$2000&amp;Titles!$B$2:$B$2000,0)),"")</f>
        <v/>
      </c>
      <c r="E72" s="2" t="str">
        <f t="array" ref="E72">IFERROR(INDEX(Titles!$D$2:$D$2000, MATCH(B72&amp;C72, Titles!$A$2:$A$2000&amp;Titles!$B$2:$B$2000,0)),"")</f>
        <v/>
      </c>
      <c r="F72" s="2"/>
      <c r="G72" s="2"/>
      <c r="H72" s="2"/>
      <c r="I72" s="2"/>
      <c r="J72" s="2"/>
      <c r="K72" s="2"/>
      <c r="L72" s="2"/>
      <c r="M72" s="2">
        <f>Sheet1DE!M72</f>
        <v>0</v>
      </c>
      <c r="N72" s="2" t="str">
        <f t="array" ref="N72">IFERROR(INDEX(ALLTB!$B$2:$B$392, MATCH(M72,ALLTB!$A$2:$A$392,0)),"")</f>
        <v/>
      </c>
      <c r="O72" s="2" t="str">
        <f t="array" ref="O72">IFERROR(INDEX(ALLTB!$C$2:$C$392, MATCH(M72,ALLTB!$A$2:$A$392,0)),"")</f>
        <v/>
      </c>
      <c r="P72" s="2"/>
      <c r="Q72" s="2"/>
      <c r="R72" s="2"/>
      <c r="S72" s="2"/>
      <c r="T72" s="2" t="str">
        <f>IF(Sheet1DE!H72="Asynchronous", "Y","N")</f>
        <v>N</v>
      </c>
      <c r="U72" s="2" t="str">
        <f>IF(AND(Sheet1DE!F72="Summer", OR(Sheet1DE!G72="Session I", Sheet1DE!G72="Session II")), "Y", "N")</f>
        <v>N</v>
      </c>
      <c r="V72" s="2" t="str">
        <f>IF(Sheet1DE!F72="January", "Y", "N")</f>
        <v>N</v>
      </c>
      <c r="W72" s="2" t="str">
        <f>IF(Sheet1DE!F72="Summer", "Y","N")</f>
        <v>N</v>
      </c>
      <c r="X72" s="2" t="str">
        <f>IF(Sheet1DE!H72="Hybrid","Y", "N")</f>
        <v>N</v>
      </c>
      <c r="Y72" s="2" t="str">
        <f>IF(Sheet1DE!B72="ANTH", "Y","N")</f>
        <v>N</v>
      </c>
      <c r="Z72" s="2" t="str">
        <f>IF(OR(Sheet1DE!B72="ART", Sheet1DE!B72="PHOT"), "Y","N")</f>
        <v>N</v>
      </c>
      <c r="AA72" s="2" t="str">
        <f>IF(OR(Sheet1DE!B72="BIOL", Sheet1DE!B72="CHEM", Sheet1DE!B72="CMPN",Sheet1DE!B72="NASC",Sheet1DE!B72="PHYS"), "Y","N")</f>
        <v>N</v>
      </c>
      <c r="AB72" s="2" t="str">
        <f>IF(Sheet1DE!F72="Fall", "Y","N")</f>
        <v>N</v>
      </c>
    </row>
    <row r="73" spans="1:28" x14ac:dyDescent="0.25">
      <c r="A73" s="1"/>
      <c r="B73" s="2">
        <f>Sheet1DE!B73</f>
        <v>0</v>
      </c>
      <c r="C73" s="2">
        <f>Sheet1DE!C73</f>
        <v>0</v>
      </c>
      <c r="D73" s="2" t="str">
        <f t="array" ref="D73">IFERROR(INDEX(Titles!$C$2:$C$2000, MATCH(B73&amp;C73, Titles!$A$2:$A$2000&amp;Titles!$B$2:$B$2000,0)),"")</f>
        <v/>
      </c>
      <c r="E73" s="2" t="str">
        <f t="array" ref="E73">IFERROR(INDEX(Titles!$D$2:$D$2000, MATCH(B73&amp;C73, Titles!$A$2:$A$2000&amp;Titles!$B$2:$B$2000,0)),"")</f>
        <v/>
      </c>
      <c r="F73" s="2"/>
      <c r="G73" s="2"/>
      <c r="H73" s="2"/>
      <c r="I73" s="2"/>
      <c r="J73" s="2"/>
      <c r="K73" s="2"/>
      <c r="L73" s="2"/>
      <c r="M73" s="2">
        <f>Sheet1DE!M73</f>
        <v>0</v>
      </c>
      <c r="N73" s="2" t="str">
        <f t="array" ref="N73">IFERROR(INDEX(ALLTB!$B$2:$B$392, MATCH(M73,ALLTB!$A$2:$A$392,0)),"")</f>
        <v/>
      </c>
      <c r="O73" s="2" t="str">
        <f t="array" ref="O73">IFERROR(INDEX(ALLTB!$C$2:$C$392, MATCH(M73,ALLTB!$A$2:$A$392,0)),"")</f>
        <v/>
      </c>
      <c r="P73" s="2"/>
      <c r="Q73" s="2"/>
      <c r="R73" s="2"/>
      <c r="S73" s="2"/>
      <c r="T73" s="2" t="str">
        <f>IF(Sheet1DE!H73="Asynchronous", "Y","N")</f>
        <v>N</v>
      </c>
      <c r="U73" s="2" t="str">
        <f>IF(AND(Sheet1DE!F73="Summer", OR(Sheet1DE!G73="Session I", Sheet1DE!G73="Session II")), "Y", "N")</f>
        <v>N</v>
      </c>
      <c r="V73" s="2" t="str">
        <f>IF(Sheet1DE!F73="January", "Y", "N")</f>
        <v>N</v>
      </c>
      <c r="W73" s="2" t="str">
        <f>IF(Sheet1DE!F73="Summer", "Y","N")</f>
        <v>N</v>
      </c>
      <c r="X73" s="2" t="str">
        <f>IF(Sheet1DE!H73="Hybrid","Y", "N")</f>
        <v>N</v>
      </c>
      <c r="Y73" s="2" t="str">
        <f>IF(Sheet1DE!B73="ANTH", "Y","N")</f>
        <v>N</v>
      </c>
      <c r="Z73" s="2" t="str">
        <f>IF(OR(Sheet1DE!B73="ART", Sheet1DE!B73="PHOT"), "Y","N")</f>
        <v>N</v>
      </c>
      <c r="AA73" s="2" t="str">
        <f>IF(OR(Sheet1DE!B73="BIOL", Sheet1DE!B73="CHEM", Sheet1DE!B73="CMPN",Sheet1DE!B73="NASC",Sheet1DE!B73="PHYS"), "Y","N")</f>
        <v>N</v>
      </c>
      <c r="AB73" s="2" t="str">
        <f>IF(Sheet1DE!F73="Fall", "Y","N")</f>
        <v>N</v>
      </c>
    </row>
    <row r="74" spans="1:28" x14ac:dyDescent="0.25">
      <c r="A74" s="1"/>
      <c r="B74" s="2">
        <f>Sheet1DE!B74</f>
        <v>0</v>
      </c>
      <c r="C74" s="2">
        <f>Sheet1DE!C74</f>
        <v>0</v>
      </c>
      <c r="D74" s="2" t="str">
        <f t="array" ref="D74">IFERROR(INDEX(Titles!$C$2:$C$2000, MATCH(B74&amp;C74, Titles!$A$2:$A$2000&amp;Titles!$B$2:$B$2000,0)),"")</f>
        <v/>
      </c>
      <c r="E74" s="2" t="str">
        <f t="array" ref="E74">IFERROR(INDEX(Titles!$D$2:$D$2000, MATCH(B74&amp;C74, Titles!$A$2:$A$2000&amp;Titles!$B$2:$B$2000,0)),"")</f>
        <v/>
      </c>
      <c r="F74" s="2"/>
      <c r="G74" s="2"/>
      <c r="H74" s="2"/>
      <c r="I74" s="2"/>
      <c r="J74" s="2"/>
      <c r="K74" s="2"/>
      <c r="L74" s="2"/>
      <c r="M74" s="2">
        <f>Sheet1DE!M74</f>
        <v>0</v>
      </c>
      <c r="N74" s="2" t="str">
        <f t="array" ref="N74">IFERROR(INDEX(ALLTB!$B$2:$B$392, MATCH(M74,ALLTB!$A$2:$A$392,0)),"")</f>
        <v/>
      </c>
      <c r="O74" s="2" t="str">
        <f t="array" ref="O74">IFERROR(INDEX(ALLTB!$C$2:$C$392, MATCH(M74,ALLTB!$A$2:$A$392,0)),"")</f>
        <v/>
      </c>
      <c r="P74" s="2"/>
      <c r="Q74" s="2"/>
      <c r="R74" s="2"/>
      <c r="S74" s="2"/>
      <c r="T74" s="2" t="str">
        <f>IF(Sheet1DE!H74="Asynchronous", "Y","N")</f>
        <v>N</v>
      </c>
      <c r="U74" s="2" t="str">
        <f>IF(AND(Sheet1DE!F74="Summer", OR(Sheet1DE!G74="Session I", Sheet1DE!G74="Session II")), "Y", "N")</f>
        <v>N</v>
      </c>
      <c r="V74" s="2" t="str">
        <f>IF(Sheet1DE!F74="January", "Y", "N")</f>
        <v>N</v>
      </c>
      <c r="W74" s="2" t="str">
        <f>IF(Sheet1DE!F74="Summer", "Y","N")</f>
        <v>N</v>
      </c>
      <c r="X74" s="2" t="str">
        <f>IF(Sheet1DE!H74="Hybrid","Y", "N")</f>
        <v>N</v>
      </c>
      <c r="Y74" s="2" t="str">
        <f>IF(Sheet1DE!B74="ANTH", "Y","N")</f>
        <v>N</v>
      </c>
      <c r="Z74" s="2" t="str">
        <f>IF(OR(Sheet1DE!B74="ART", Sheet1DE!B74="PHOT"), "Y","N")</f>
        <v>N</v>
      </c>
      <c r="AA74" s="2" t="str">
        <f>IF(OR(Sheet1DE!B74="BIOL", Sheet1DE!B74="CHEM", Sheet1DE!B74="CMPN",Sheet1DE!B74="NASC",Sheet1DE!B74="PHYS"), "Y","N")</f>
        <v>N</v>
      </c>
      <c r="AB74" s="2" t="str">
        <f>IF(Sheet1DE!F74="Fall", "Y","N")</f>
        <v>N</v>
      </c>
    </row>
    <row r="75" spans="1:28" x14ac:dyDescent="0.25">
      <c r="A75" s="1"/>
      <c r="B75" s="2">
        <f>Sheet1DE!B75</f>
        <v>0</v>
      </c>
      <c r="C75" s="2">
        <f>Sheet1DE!C75</f>
        <v>0</v>
      </c>
      <c r="D75" s="2" t="str">
        <f t="array" ref="D75">IFERROR(INDEX(Titles!$C$2:$C$2000, MATCH(B75&amp;C75, Titles!$A$2:$A$2000&amp;Titles!$B$2:$B$2000,0)),"")</f>
        <v/>
      </c>
      <c r="E75" s="2" t="str">
        <f t="array" ref="E75">IFERROR(INDEX(Titles!$D$2:$D$2000, MATCH(B75&amp;C75, Titles!$A$2:$A$2000&amp;Titles!$B$2:$B$2000,0)),"")</f>
        <v/>
      </c>
      <c r="F75" s="2"/>
      <c r="G75" s="2"/>
      <c r="H75" s="2"/>
      <c r="I75" s="2"/>
      <c r="J75" s="2"/>
      <c r="K75" s="2"/>
      <c r="L75" s="2"/>
      <c r="M75" s="2">
        <f>Sheet1DE!M75</f>
        <v>0</v>
      </c>
      <c r="N75" s="2" t="str">
        <f t="array" ref="N75">IFERROR(INDEX(ALLTB!$B$2:$B$392, MATCH(M75,ALLTB!$A$2:$A$392,0)),"")</f>
        <v/>
      </c>
      <c r="O75" s="2" t="str">
        <f t="array" ref="O75">IFERROR(INDEX(ALLTB!$C$2:$C$392, MATCH(M75,ALLTB!$A$2:$A$392,0)),"")</f>
        <v/>
      </c>
      <c r="P75" s="2"/>
      <c r="Q75" s="2"/>
      <c r="R75" s="2"/>
      <c r="S75" s="2"/>
      <c r="T75" s="2" t="str">
        <f>IF(Sheet1DE!H75="Asynchronous", "Y","N")</f>
        <v>N</v>
      </c>
      <c r="U75" s="2" t="str">
        <f>IF(AND(Sheet1DE!F75="Summer", OR(Sheet1DE!G75="Session I", Sheet1DE!G75="Session II")), "Y", "N")</f>
        <v>N</v>
      </c>
      <c r="V75" s="2" t="str">
        <f>IF(Sheet1DE!F75="January", "Y", "N")</f>
        <v>N</v>
      </c>
      <c r="W75" s="2" t="str">
        <f>IF(Sheet1DE!F75="Summer", "Y","N")</f>
        <v>N</v>
      </c>
      <c r="X75" s="2" t="str">
        <f>IF(Sheet1DE!H75="Hybrid","Y", "N")</f>
        <v>N</v>
      </c>
      <c r="Y75" s="2" t="str">
        <f>IF(Sheet1DE!B75="ANTH", "Y","N")</f>
        <v>N</v>
      </c>
      <c r="Z75" s="2" t="str">
        <f>IF(OR(Sheet1DE!B75="ART", Sheet1DE!B75="PHOT"), "Y","N")</f>
        <v>N</v>
      </c>
      <c r="AA75" s="2" t="str">
        <f>IF(OR(Sheet1DE!B75="BIOL", Sheet1DE!B75="CHEM", Sheet1DE!B75="CMPN",Sheet1DE!B75="NASC",Sheet1DE!B75="PHYS"), "Y","N")</f>
        <v>N</v>
      </c>
      <c r="AB75" s="2" t="str">
        <f>IF(Sheet1DE!F75="Fall", "Y","N")</f>
        <v>N</v>
      </c>
    </row>
    <row r="76" spans="1:28" x14ac:dyDescent="0.25">
      <c r="A76" s="1"/>
      <c r="B76" s="2">
        <f>Sheet1DE!B76</f>
        <v>0</v>
      </c>
      <c r="C76" s="2">
        <f>Sheet1DE!C76</f>
        <v>0</v>
      </c>
      <c r="D76" s="2" t="str">
        <f t="array" ref="D76">IFERROR(INDEX(Titles!$C$2:$C$2000, MATCH(B76&amp;C76, Titles!$A$2:$A$2000&amp;Titles!$B$2:$B$2000,0)),"")</f>
        <v/>
      </c>
      <c r="E76" s="2" t="str">
        <f t="array" ref="E76">IFERROR(INDEX(Titles!$D$2:$D$2000, MATCH(B76&amp;C76, Titles!$A$2:$A$2000&amp;Titles!$B$2:$B$2000,0)),"")</f>
        <v/>
      </c>
      <c r="F76" s="2"/>
      <c r="G76" s="2"/>
      <c r="H76" s="2"/>
      <c r="I76" s="2"/>
      <c r="J76" s="2"/>
      <c r="K76" s="2"/>
      <c r="L76" s="2"/>
      <c r="M76" s="2">
        <f>Sheet1DE!M76</f>
        <v>0</v>
      </c>
      <c r="N76" s="2" t="str">
        <f t="array" ref="N76">IFERROR(INDEX(ALLTB!$B$2:$B$392, MATCH(M76,ALLTB!$A$2:$A$392,0)),"")</f>
        <v/>
      </c>
      <c r="O76" s="2" t="str">
        <f t="array" ref="O76">IFERROR(INDEX(ALLTB!$C$2:$C$392, MATCH(M76,ALLTB!$A$2:$A$392,0)),"")</f>
        <v/>
      </c>
      <c r="P76" s="2"/>
      <c r="Q76" s="2"/>
      <c r="R76" s="2"/>
      <c r="S76" s="2"/>
      <c r="T76" s="2" t="str">
        <f>IF(Sheet1DE!H76="Asynchronous", "Y","N")</f>
        <v>N</v>
      </c>
      <c r="U76" s="2" t="str">
        <f>IF(AND(Sheet1DE!F76="Summer", OR(Sheet1DE!G76="Session I", Sheet1DE!G76="Session II")), "Y", "N")</f>
        <v>N</v>
      </c>
      <c r="V76" s="2" t="str">
        <f>IF(Sheet1DE!F76="January", "Y", "N")</f>
        <v>N</v>
      </c>
      <c r="W76" s="2" t="str">
        <f>IF(Sheet1DE!F76="Summer", "Y","N")</f>
        <v>N</v>
      </c>
      <c r="X76" s="2" t="str">
        <f>IF(Sheet1DE!H76="Hybrid","Y", "N")</f>
        <v>N</v>
      </c>
      <c r="Y76" s="2" t="str">
        <f>IF(Sheet1DE!B76="ANTH", "Y","N")</f>
        <v>N</v>
      </c>
      <c r="Z76" s="2" t="str">
        <f>IF(OR(Sheet1DE!B76="ART", Sheet1DE!B76="PHOT"), "Y","N")</f>
        <v>N</v>
      </c>
      <c r="AA76" s="2" t="str">
        <f>IF(OR(Sheet1DE!B76="BIOL", Sheet1DE!B76="CHEM", Sheet1DE!B76="CMPN",Sheet1DE!B76="NASC",Sheet1DE!B76="PHYS"), "Y","N")</f>
        <v>N</v>
      </c>
      <c r="AB76" s="2" t="str">
        <f>IF(Sheet1DE!F76="Fall", "Y","N")</f>
        <v>N</v>
      </c>
    </row>
    <row r="77" spans="1:28" x14ac:dyDescent="0.25">
      <c r="A77" s="1"/>
      <c r="B77" s="2">
        <f>Sheet1DE!B77</f>
        <v>0</v>
      </c>
      <c r="C77" s="2">
        <f>Sheet1DE!C77</f>
        <v>0</v>
      </c>
      <c r="D77" s="2" t="str">
        <f t="array" ref="D77">IFERROR(INDEX(Titles!$C$2:$C$2000, MATCH(B77&amp;C77, Titles!$A$2:$A$2000&amp;Titles!$B$2:$B$2000,0)),"")</f>
        <v/>
      </c>
      <c r="E77" s="2" t="str">
        <f t="array" ref="E77">IFERROR(INDEX(Titles!$D$2:$D$2000, MATCH(B77&amp;C77, Titles!$A$2:$A$2000&amp;Titles!$B$2:$B$2000,0)),"")</f>
        <v/>
      </c>
      <c r="F77" s="2"/>
      <c r="G77" s="2"/>
      <c r="H77" s="2"/>
      <c r="I77" s="2"/>
      <c r="J77" s="2"/>
      <c r="K77" s="2"/>
      <c r="L77" s="2"/>
      <c r="M77" s="2">
        <f>Sheet1DE!M77</f>
        <v>0</v>
      </c>
      <c r="N77" s="2" t="str">
        <f t="array" ref="N77">IFERROR(INDEX(ALLTB!$B$2:$B$392, MATCH(M77,ALLTB!$A$2:$A$392,0)),"")</f>
        <v/>
      </c>
      <c r="O77" s="2" t="str">
        <f t="array" ref="O77">IFERROR(INDEX(ALLTB!$C$2:$C$392, MATCH(M77,ALLTB!$A$2:$A$392,0)),"")</f>
        <v/>
      </c>
      <c r="P77" s="2"/>
      <c r="Q77" s="2"/>
      <c r="R77" s="2"/>
      <c r="S77" s="2"/>
      <c r="T77" s="2" t="str">
        <f>IF(Sheet1DE!H77="Asynchronous", "Y","N")</f>
        <v>N</v>
      </c>
      <c r="U77" s="2" t="str">
        <f>IF(AND(Sheet1DE!F77="Summer", OR(Sheet1DE!G77="Session I", Sheet1DE!G77="Session II")), "Y", "N")</f>
        <v>N</v>
      </c>
      <c r="V77" s="2" t="str">
        <f>IF(Sheet1DE!F77="January", "Y", "N")</f>
        <v>N</v>
      </c>
      <c r="W77" s="2" t="str">
        <f>IF(Sheet1DE!F77="Summer", "Y","N")</f>
        <v>N</v>
      </c>
      <c r="X77" s="2" t="str">
        <f>IF(Sheet1DE!H77="Hybrid","Y", "N")</f>
        <v>N</v>
      </c>
      <c r="Y77" s="2" t="str">
        <f>IF(Sheet1DE!B77="ANTH", "Y","N")</f>
        <v>N</v>
      </c>
      <c r="Z77" s="2" t="str">
        <f>IF(OR(Sheet1DE!B77="ART", Sheet1DE!B77="PHOT"), "Y","N")</f>
        <v>N</v>
      </c>
      <c r="AA77" s="2" t="str">
        <f>IF(OR(Sheet1DE!B77="BIOL", Sheet1DE!B77="CHEM", Sheet1DE!B77="CMPN",Sheet1DE!B77="NASC",Sheet1DE!B77="PHYS"), "Y","N")</f>
        <v>N</v>
      </c>
      <c r="AB77" s="2" t="str">
        <f>IF(Sheet1DE!F77="Fall", "Y","N")</f>
        <v>N</v>
      </c>
    </row>
    <row r="78" spans="1:28" x14ac:dyDescent="0.25">
      <c r="A78" s="1"/>
      <c r="B78" s="2">
        <f>Sheet1DE!B78</f>
        <v>0</v>
      </c>
      <c r="C78" s="2">
        <f>Sheet1DE!C78</f>
        <v>0</v>
      </c>
      <c r="D78" s="2" t="str">
        <f t="array" ref="D78">IFERROR(INDEX(Titles!$C$2:$C$2000, MATCH(B78&amp;C78, Titles!$A$2:$A$2000&amp;Titles!$B$2:$B$2000,0)),"")</f>
        <v/>
      </c>
      <c r="E78" s="2" t="str">
        <f t="array" ref="E78">IFERROR(INDEX(Titles!$D$2:$D$2000, MATCH(B78&amp;C78, Titles!$A$2:$A$2000&amp;Titles!$B$2:$B$2000,0)),"")</f>
        <v/>
      </c>
      <c r="F78" s="2"/>
      <c r="G78" s="2"/>
      <c r="H78" s="2"/>
      <c r="I78" s="2"/>
      <c r="J78" s="2"/>
      <c r="K78" s="2"/>
      <c r="L78" s="2"/>
      <c r="M78" s="2">
        <f>Sheet1DE!M78</f>
        <v>0</v>
      </c>
      <c r="N78" s="2" t="str">
        <f t="array" ref="N78">IFERROR(INDEX(ALLTB!$B$2:$B$392, MATCH(M78,ALLTB!$A$2:$A$392,0)),"")</f>
        <v/>
      </c>
      <c r="O78" s="2" t="str">
        <f t="array" ref="O78">IFERROR(INDEX(ALLTB!$C$2:$C$392, MATCH(M78,ALLTB!$A$2:$A$392,0)),"")</f>
        <v/>
      </c>
      <c r="P78" s="2"/>
      <c r="Q78" s="2"/>
      <c r="R78" s="2"/>
      <c r="S78" s="2"/>
      <c r="T78" s="2" t="str">
        <f>IF(Sheet1DE!H78="Asynchronous", "Y","N")</f>
        <v>N</v>
      </c>
      <c r="U78" s="2" t="str">
        <f>IF(AND(Sheet1DE!F78="Summer", OR(Sheet1DE!G78="Session I", Sheet1DE!G78="Session II")), "Y", "N")</f>
        <v>N</v>
      </c>
      <c r="V78" s="2" t="str">
        <f>IF(Sheet1DE!F78="January", "Y", "N")</f>
        <v>N</v>
      </c>
      <c r="W78" s="2" t="str">
        <f>IF(Sheet1DE!F78="Summer", "Y","N")</f>
        <v>N</v>
      </c>
      <c r="X78" s="2" t="str">
        <f>IF(Sheet1DE!H78="Hybrid","Y", "N")</f>
        <v>N</v>
      </c>
      <c r="Y78" s="2" t="str">
        <f>IF(Sheet1DE!B78="ANTH", "Y","N")</f>
        <v>N</v>
      </c>
      <c r="Z78" s="2" t="str">
        <f>IF(OR(Sheet1DE!B78="ART", Sheet1DE!B78="PHOT"), "Y","N")</f>
        <v>N</v>
      </c>
      <c r="AA78" s="2" t="str">
        <f>IF(OR(Sheet1DE!B78="BIOL", Sheet1DE!B78="CHEM", Sheet1DE!B78="CMPN",Sheet1DE!B78="NASC",Sheet1DE!B78="PHYS"), "Y","N")</f>
        <v>N</v>
      </c>
      <c r="AB78" s="2" t="str">
        <f>IF(Sheet1DE!F78="Fall", "Y","N")</f>
        <v>N</v>
      </c>
    </row>
    <row r="79" spans="1:28" x14ac:dyDescent="0.25">
      <c r="A79" s="1"/>
      <c r="B79" s="2">
        <f>Sheet1DE!B79</f>
        <v>0</v>
      </c>
      <c r="C79" s="2">
        <f>Sheet1DE!C79</f>
        <v>0</v>
      </c>
      <c r="D79" s="2" t="str">
        <f t="array" ref="D79">IFERROR(INDEX(Titles!$C$2:$C$2000, MATCH(B79&amp;C79, Titles!$A$2:$A$2000&amp;Titles!$B$2:$B$2000,0)),"")</f>
        <v/>
      </c>
      <c r="E79" s="2" t="str">
        <f t="array" ref="E79">IFERROR(INDEX(Titles!$D$2:$D$2000, MATCH(B79&amp;C79, Titles!$A$2:$A$2000&amp;Titles!$B$2:$B$2000,0)),"")</f>
        <v/>
      </c>
      <c r="F79" s="2"/>
      <c r="G79" s="2"/>
      <c r="H79" s="2"/>
      <c r="I79" s="2"/>
      <c r="J79" s="2"/>
      <c r="K79" s="2"/>
      <c r="L79" s="2"/>
      <c r="M79" s="2">
        <f>Sheet1DE!M79</f>
        <v>0</v>
      </c>
      <c r="N79" s="2" t="str">
        <f t="array" ref="N79">IFERROR(INDEX(ALLTB!$B$2:$B$392, MATCH(M79,ALLTB!$A$2:$A$392,0)),"")</f>
        <v/>
      </c>
      <c r="O79" s="2" t="str">
        <f t="array" ref="O79">IFERROR(INDEX(ALLTB!$C$2:$C$392, MATCH(M79,ALLTB!$A$2:$A$392,0)),"")</f>
        <v/>
      </c>
      <c r="P79" s="2"/>
      <c r="Q79" s="2"/>
      <c r="R79" s="2"/>
      <c r="S79" s="2"/>
      <c r="T79" s="2" t="str">
        <f>IF(Sheet1DE!H79="Asynchronous", "Y","N")</f>
        <v>N</v>
      </c>
      <c r="U79" s="2" t="str">
        <f>IF(AND(Sheet1DE!F79="Summer", OR(Sheet1DE!G79="Session I", Sheet1DE!G79="Session II")), "Y", "N")</f>
        <v>N</v>
      </c>
      <c r="V79" s="2" t="str">
        <f>IF(Sheet1DE!F79="January", "Y", "N")</f>
        <v>N</v>
      </c>
      <c r="W79" s="2" t="str">
        <f>IF(Sheet1DE!F79="Summer", "Y","N")</f>
        <v>N</v>
      </c>
      <c r="X79" s="2" t="str">
        <f>IF(Sheet1DE!H79="Hybrid","Y", "N")</f>
        <v>N</v>
      </c>
      <c r="Y79" s="2" t="str">
        <f>IF(Sheet1DE!B79="ANTH", "Y","N")</f>
        <v>N</v>
      </c>
      <c r="Z79" s="2" t="str">
        <f>IF(OR(Sheet1DE!B79="ART", Sheet1DE!B79="PHOT"), "Y","N")</f>
        <v>N</v>
      </c>
      <c r="AA79" s="2" t="str">
        <f>IF(OR(Sheet1DE!B79="BIOL", Sheet1DE!B79="CHEM", Sheet1DE!B79="CMPN",Sheet1DE!B79="NASC",Sheet1DE!B79="PHYS"), "Y","N")</f>
        <v>N</v>
      </c>
      <c r="AB79" s="2" t="str">
        <f>IF(Sheet1DE!F79="Fall", "Y","N")</f>
        <v>N</v>
      </c>
    </row>
    <row r="80" spans="1:28" x14ac:dyDescent="0.25">
      <c r="A80" s="1"/>
      <c r="B80" s="2">
        <f>Sheet1DE!B80</f>
        <v>0</v>
      </c>
      <c r="C80" s="2">
        <f>Sheet1DE!C80</f>
        <v>0</v>
      </c>
      <c r="D80" s="2" t="str">
        <f t="array" ref="D80">IFERROR(INDEX(Titles!$C$2:$C$2000, MATCH(B80&amp;C80, Titles!$A$2:$A$2000&amp;Titles!$B$2:$B$2000,0)),"")</f>
        <v/>
      </c>
      <c r="E80" s="2" t="str">
        <f t="array" ref="E80">IFERROR(INDEX(Titles!$D$2:$D$2000, MATCH(B80&amp;C80, Titles!$A$2:$A$2000&amp;Titles!$B$2:$B$2000,0)),"")</f>
        <v/>
      </c>
      <c r="F80" s="2"/>
      <c r="G80" s="2"/>
      <c r="H80" s="2"/>
      <c r="I80" s="2"/>
      <c r="J80" s="2"/>
      <c r="K80" s="2"/>
      <c r="L80" s="2"/>
      <c r="M80" s="2">
        <f>Sheet1DE!M80</f>
        <v>0</v>
      </c>
      <c r="N80" s="2" t="str">
        <f t="array" ref="N80">IFERROR(INDEX(ALLTB!$B$2:$B$392, MATCH(M80,ALLTB!$A$2:$A$392,0)),"")</f>
        <v/>
      </c>
      <c r="O80" s="2" t="str">
        <f t="array" ref="O80">IFERROR(INDEX(ALLTB!$C$2:$C$392, MATCH(M80,ALLTB!$A$2:$A$392,0)),"")</f>
        <v/>
      </c>
      <c r="P80" s="2"/>
      <c r="Q80" s="2"/>
      <c r="R80" s="2"/>
      <c r="S80" s="2"/>
      <c r="T80" s="2" t="str">
        <f>IF(Sheet1DE!H80="Asynchronous", "Y","N")</f>
        <v>N</v>
      </c>
      <c r="U80" s="2" t="str">
        <f>IF(AND(Sheet1DE!F80="Summer", OR(Sheet1DE!G80="Session I", Sheet1DE!G80="Session II")), "Y", "N")</f>
        <v>N</v>
      </c>
      <c r="V80" s="2" t="str">
        <f>IF(Sheet1DE!F80="January", "Y", "N")</f>
        <v>N</v>
      </c>
      <c r="W80" s="2" t="str">
        <f>IF(Sheet1DE!F80="Summer", "Y","N")</f>
        <v>N</v>
      </c>
      <c r="X80" s="2" t="str">
        <f>IF(Sheet1DE!H80="Hybrid","Y", "N")</f>
        <v>N</v>
      </c>
      <c r="Y80" s="2" t="str">
        <f>IF(Sheet1DE!B80="ANTH", "Y","N")</f>
        <v>N</v>
      </c>
      <c r="Z80" s="2" t="str">
        <f>IF(OR(Sheet1DE!B80="ART", Sheet1DE!B80="PHOT"), "Y","N")</f>
        <v>N</v>
      </c>
      <c r="AA80" s="2" t="str">
        <f>IF(OR(Sheet1DE!B80="BIOL", Sheet1DE!B80="CHEM", Sheet1DE!B80="CMPN",Sheet1DE!B80="NASC",Sheet1DE!B80="PHYS"), "Y","N")</f>
        <v>N</v>
      </c>
      <c r="AB80" s="2" t="str">
        <f>IF(Sheet1DE!F80="Fall", "Y","N")</f>
        <v>N</v>
      </c>
    </row>
    <row r="81" spans="1:28" x14ac:dyDescent="0.25">
      <c r="A81" s="1"/>
      <c r="B81" s="2">
        <f>Sheet1DE!B81</f>
        <v>0</v>
      </c>
      <c r="C81" s="2">
        <f>Sheet1DE!C81</f>
        <v>0</v>
      </c>
      <c r="D81" s="2" t="str">
        <f t="array" ref="D81">IFERROR(INDEX(Titles!$C$2:$C$2000, MATCH(B81&amp;C81, Titles!$A$2:$A$2000&amp;Titles!$B$2:$B$2000,0)),"")</f>
        <v/>
      </c>
      <c r="E81" s="2" t="str">
        <f t="array" ref="E81">IFERROR(INDEX(Titles!$D$2:$D$2000, MATCH(B81&amp;C81, Titles!$A$2:$A$2000&amp;Titles!$B$2:$B$2000,0)),"")</f>
        <v/>
      </c>
      <c r="F81" s="2"/>
      <c r="G81" s="2"/>
      <c r="H81" s="2"/>
      <c r="I81" s="2"/>
      <c r="J81" s="2"/>
      <c r="K81" s="2"/>
      <c r="L81" s="2"/>
      <c r="M81" s="2">
        <f>Sheet1DE!M81</f>
        <v>0</v>
      </c>
      <c r="N81" s="2" t="str">
        <f t="array" ref="N81">IFERROR(INDEX(ALLTB!$B$2:$B$392, MATCH(M81,ALLTB!$A$2:$A$392,0)),"")</f>
        <v/>
      </c>
      <c r="O81" s="2" t="str">
        <f t="array" ref="O81">IFERROR(INDEX(ALLTB!$C$2:$C$392, MATCH(M81,ALLTB!$A$2:$A$392,0)),"")</f>
        <v/>
      </c>
      <c r="P81" s="2"/>
      <c r="Q81" s="2"/>
      <c r="R81" s="2"/>
      <c r="S81" s="2"/>
      <c r="T81" s="2" t="str">
        <f>IF(Sheet1DE!H81="Asynchronous", "Y","N")</f>
        <v>N</v>
      </c>
      <c r="U81" s="2" t="str">
        <f>IF(AND(Sheet1DE!F81="Summer", OR(Sheet1DE!G81="Session I", Sheet1DE!G81="Session II")), "Y", "N")</f>
        <v>N</v>
      </c>
      <c r="V81" s="2" t="str">
        <f>IF(Sheet1DE!F81="January", "Y", "N")</f>
        <v>N</v>
      </c>
      <c r="W81" s="2" t="str">
        <f>IF(Sheet1DE!F81="Summer", "Y","N")</f>
        <v>N</v>
      </c>
      <c r="X81" s="2" t="str">
        <f>IF(Sheet1DE!H81="Hybrid","Y", "N")</f>
        <v>N</v>
      </c>
      <c r="Y81" s="2" t="str">
        <f>IF(Sheet1DE!B81="ANTH", "Y","N")</f>
        <v>N</v>
      </c>
      <c r="Z81" s="2" t="str">
        <f>IF(OR(Sheet1DE!B81="ART", Sheet1DE!B81="PHOT"), "Y","N")</f>
        <v>N</v>
      </c>
      <c r="AA81" s="2" t="str">
        <f>IF(OR(Sheet1DE!B81="BIOL", Sheet1DE!B81="CHEM", Sheet1DE!B81="CMPN",Sheet1DE!B81="NASC",Sheet1DE!B81="PHYS"), "Y","N")</f>
        <v>N</v>
      </c>
      <c r="AB81" s="2" t="str">
        <f>IF(Sheet1DE!F81="Fall", "Y","N")</f>
        <v>N</v>
      </c>
    </row>
    <row r="82" spans="1:28" x14ac:dyDescent="0.25">
      <c r="A82" s="1"/>
      <c r="B82" s="2">
        <f>Sheet1DE!B82</f>
        <v>0</v>
      </c>
      <c r="C82" s="2">
        <f>Sheet1DE!C82</f>
        <v>0</v>
      </c>
      <c r="D82" s="2" t="str">
        <f t="array" ref="D82">IFERROR(INDEX(Titles!$C$2:$C$2000, MATCH(B82&amp;C82, Titles!$A$2:$A$2000&amp;Titles!$B$2:$B$2000,0)),"")</f>
        <v/>
      </c>
      <c r="E82" s="2" t="str">
        <f t="array" ref="E82">IFERROR(INDEX(Titles!$D$2:$D$2000, MATCH(B82&amp;C82, Titles!$A$2:$A$2000&amp;Titles!$B$2:$B$2000,0)),"")</f>
        <v/>
      </c>
      <c r="F82" s="2"/>
      <c r="G82" s="2"/>
      <c r="H82" s="2"/>
      <c r="I82" s="2"/>
      <c r="J82" s="2"/>
      <c r="K82" s="2"/>
      <c r="L82" s="2"/>
      <c r="M82" s="2">
        <f>Sheet1DE!M82</f>
        <v>0</v>
      </c>
      <c r="N82" s="2" t="str">
        <f t="array" ref="N82">IFERROR(INDEX(ALLTB!$B$2:$B$392, MATCH(M82,ALLTB!$A$2:$A$392,0)),"")</f>
        <v/>
      </c>
      <c r="O82" s="2" t="str">
        <f t="array" ref="O82">IFERROR(INDEX(ALLTB!$C$2:$C$392, MATCH(M82,ALLTB!$A$2:$A$392,0)),"")</f>
        <v/>
      </c>
      <c r="P82" s="2"/>
      <c r="Q82" s="2"/>
      <c r="R82" s="2"/>
      <c r="S82" s="2"/>
      <c r="T82" s="2" t="str">
        <f>IF(Sheet1DE!H82="Asynchronous", "Y","N")</f>
        <v>N</v>
      </c>
      <c r="U82" s="2" t="str">
        <f>IF(AND(Sheet1DE!F82="Summer", OR(Sheet1DE!G82="Session I", Sheet1DE!G82="Session II")), "Y", "N")</f>
        <v>N</v>
      </c>
      <c r="V82" s="2" t="str">
        <f>IF(Sheet1DE!F82="January", "Y", "N")</f>
        <v>N</v>
      </c>
      <c r="W82" s="2" t="str">
        <f>IF(Sheet1DE!F82="Summer", "Y","N")</f>
        <v>N</v>
      </c>
      <c r="X82" s="2" t="str">
        <f>IF(Sheet1DE!H82="Hybrid","Y", "N")</f>
        <v>N</v>
      </c>
      <c r="Y82" s="2" t="str">
        <f>IF(Sheet1DE!B82="ANTH", "Y","N")</f>
        <v>N</v>
      </c>
      <c r="Z82" s="2" t="str">
        <f>IF(OR(Sheet1DE!B82="ART", Sheet1DE!B82="PHOT"), "Y","N")</f>
        <v>N</v>
      </c>
      <c r="AA82" s="2" t="str">
        <f>IF(OR(Sheet1DE!B82="BIOL", Sheet1DE!B82="CHEM", Sheet1DE!B82="CMPN",Sheet1DE!B82="NASC",Sheet1DE!B82="PHYS"), "Y","N")</f>
        <v>N</v>
      </c>
      <c r="AB82" s="2" t="str">
        <f>IF(Sheet1DE!F82="Fall", "Y","N")</f>
        <v>N</v>
      </c>
    </row>
    <row r="83" spans="1:28" x14ac:dyDescent="0.25">
      <c r="A83" s="1"/>
      <c r="B83" s="2">
        <f>Sheet1DE!B83</f>
        <v>0</v>
      </c>
      <c r="C83" s="2">
        <f>Sheet1DE!C83</f>
        <v>0</v>
      </c>
      <c r="D83" s="2" t="str">
        <f t="array" ref="D83">IFERROR(INDEX(Titles!$C$2:$C$2000, MATCH(B83&amp;C83, Titles!$A$2:$A$2000&amp;Titles!$B$2:$B$2000,0)),"")</f>
        <v/>
      </c>
      <c r="E83" s="2" t="str">
        <f t="array" ref="E83">IFERROR(INDEX(Titles!$D$2:$D$2000, MATCH(B83&amp;C83, Titles!$A$2:$A$2000&amp;Titles!$B$2:$B$2000,0)),"")</f>
        <v/>
      </c>
      <c r="F83" s="2"/>
      <c r="G83" s="2"/>
      <c r="H83" s="2"/>
      <c r="I83" s="2"/>
      <c r="J83" s="2"/>
      <c r="K83" s="2"/>
      <c r="L83" s="2"/>
      <c r="M83" s="2">
        <f>Sheet1DE!M83</f>
        <v>0</v>
      </c>
      <c r="N83" s="2" t="str">
        <f t="array" ref="N83">IFERROR(INDEX(ALLTB!$B$2:$B$392, MATCH(M83,ALLTB!$A$2:$A$392,0)),"")</f>
        <v/>
      </c>
      <c r="O83" s="2" t="str">
        <f t="array" ref="O83">IFERROR(INDEX(ALLTB!$C$2:$C$392, MATCH(M83,ALLTB!$A$2:$A$392,0)),"")</f>
        <v/>
      </c>
      <c r="P83" s="2"/>
      <c r="Q83" s="2"/>
      <c r="R83" s="2"/>
      <c r="S83" s="2"/>
      <c r="T83" s="2" t="str">
        <f>IF(Sheet1DE!H83="Asynchronous", "Y","N")</f>
        <v>N</v>
      </c>
      <c r="U83" s="2" t="str">
        <f>IF(AND(Sheet1DE!F83="Summer", OR(Sheet1DE!G83="Session I", Sheet1DE!G83="Session II")), "Y", "N")</f>
        <v>N</v>
      </c>
      <c r="V83" s="2" t="str">
        <f>IF(Sheet1DE!F83="January", "Y", "N")</f>
        <v>N</v>
      </c>
      <c r="W83" s="2" t="str">
        <f>IF(Sheet1DE!F83="Summer", "Y","N")</f>
        <v>N</v>
      </c>
      <c r="X83" s="2" t="str">
        <f>IF(Sheet1DE!H83="Hybrid","Y", "N")</f>
        <v>N</v>
      </c>
      <c r="Y83" s="2" t="str">
        <f>IF(Sheet1DE!B83="ANTH", "Y","N")</f>
        <v>N</v>
      </c>
      <c r="Z83" s="2" t="str">
        <f>IF(OR(Sheet1DE!B83="ART", Sheet1DE!B83="PHOT"), "Y","N")</f>
        <v>N</v>
      </c>
      <c r="AA83" s="2" t="str">
        <f>IF(OR(Sheet1DE!B83="BIOL", Sheet1DE!B83="CHEM", Sheet1DE!B83="CMPN",Sheet1DE!B83="NASC",Sheet1DE!B83="PHYS"), "Y","N")</f>
        <v>N</v>
      </c>
      <c r="AB83" s="2" t="str">
        <f>IF(Sheet1DE!F83="Fall", "Y","N")</f>
        <v>N</v>
      </c>
    </row>
    <row r="84" spans="1:28" x14ac:dyDescent="0.25">
      <c r="A84" s="1"/>
      <c r="B84" s="2">
        <f>Sheet1DE!B84</f>
        <v>0</v>
      </c>
      <c r="C84" s="2">
        <f>Sheet1DE!C84</f>
        <v>0</v>
      </c>
      <c r="D84" s="2" t="str">
        <f t="array" ref="D84">IFERROR(INDEX(Titles!$C$2:$C$2000, MATCH(B84&amp;C84, Titles!$A$2:$A$2000&amp;Titles!$B$2:$B$2000,0)),"")</f>
        <v/>
      </c>
      <c r="E84" s="2" t="str">
        <f t="array" ref="E84">IFERROR(INDEX(Titles!$D$2:$D$2000, MATCH(B84&amp;C84, Titles!$A$2:$A$2000&amp;Titles!$B$2:$B$2000,0)),"")</f>
        <v/>
      </c>
      <c r="F84" s="2"/>
      <c r="G84" s="2"/>
      <c r="H84" s="2"/>
      <c r="I84" s="2"/>
      <c r="J84" s="2"/>
      <c r="K84" s="2"/>
      <c r="L84" s="2"/>
      <c r="M84" s="2">
        <f>Sheet1DE!M84</f>
        <v>0</v>
      </c>
      <c r="N84" s="2" t="str">
        <f t="array" ref="N84">IFERROR(INDEX(ALLTB!$B$2:$B$392, MATCH(M84,ALLTB!$A$2:$A$392,0)),"")</f>
        <v/>
      </c>
      <c r="O84" s="2" t="str">
        <f t="array" ref="O84">IFERROR(INDEX(ALLTB!$C$2:$C$392, MATCH(M84,ALLTB!$A$2:$A$392,0)),"")</f>
        <v/>
      </c>
      <c r="P84" s="2"/>
      <c r="Q84" s="2"/>
      <c r="R84" s="2"/>
      <c r="S84" s="2"/>
      <c r="T84" s="2" t="str">
        <f>IF(Sheet1DE!H84="Asynchronous", "Y","N")</f>
        <v>N</v>
      </c>
      <c r="U84" s="2" t="str">
        <f>IF(AND(Sheet1DE!F84="Summer", OR(Sheet1DE!G84="Session I", Sheet1DE!G84="Session II")), "Y", "N")</f>
        <v>N</v>
      </c>
      <c r="V84" s="2" t="str">
        <f>IF(Sheet1DE!F84="January", "Y", "N")</f>
        <v>N</v>
      </c>
      <c r="W84" s="2" t="str">
        <f>IF(Sheet1DE!F84="Summer", "Y","N")</f>
        <v>N</v>
      </c>
      <c r="X84" s="2" t="str">
        <f>IF(Sheet1DE!H84="Hybrid","Y", "N")</f>
        <v>N</v>
      </c>
      <c r="Y84" s="2" t="str">
        <f>IF(Sheet1DE!B84="ANTH", "Y","N")</f>
        <v>N</v>
      </c>
      <c r="Z84" s="2" t="str">
        <f>IF(OR(Sheet1DE!B84="ART", Sheet1DE!B84="PHOT"), "Y","N")</f>
        <v>N</v>
      </c>
      <c r="AA84" s="2" t="str">
        <f>IF(OR(Sheet1DE!B84="BIOL", Sheet1DE!B84="CHEM", Sheet1DE!B84="CMPN",Sheet1DE!B84="NASC",Sheet1DE!B84="PHYS"), "Y","N")</f>
        <v>N</v>
      </c>
      <c r="AB84" s="2" t="str">
        <f>IF(Sheet1DE!F84="Fall", "Y","N")</f>
        <v>N</v>
      </c>
    </row>
    <row r="85" spans="1:28" x14ac:dyDescent="0.25">
      <c r="A85" s="1"/>
      <c r="B85" s="2">
        <f>Sheet1DE!B85</f>
        <v>0</v>
      </c>
      <c r="C85" s="2">
        <f>Sheet1DE!C85</f>
        <v>0</v>
      </c>
      <c r="D85" s="2" t="str">
        <f t="array" ref="D85">IFERROR(INDEX(Titles!$C$2:$C$2000, MATCH(B85&amp;C85, Titles!$A$2:$A$2000&amp;Titles!$B$2:$B$2000,0)),"")</f>
        <v/>
      </c>
      <c r="E85" s="2" t="str">
        <f t="array" ref="E85">IFERROR(INDEX(Titles!$D$2:$D$2000, MATCH(B85&amp;C85, Titles!$A$2:$A$2000&amp;Titles!$B$2:$B$2000,0)),"")</f>
        <v/>
      </c>
      <c r="F85" s="2"/>
      <c r="G85" s="2"/>
      <c r="H85" s="2"/>
      <c r="I85" s="2"/>
      <c r="J85" s="2"/>
      <c r="K85" s="2"/>
      <c r="L85" s="2"/>
      <c r="M85" s="2">
        <f>Sheet1DE!M85</f>
        <v>0</v>
      </c>
      <c r="N85" s="2" t="str">
        <f t="array" ref="N85">IFERROR(INDEX(ALLTB!$B$2:$B$392, MATCH(M85,ALLTB!$A$2:$A$392,0)),"")</f>
        <v/>
      </c>
      <c r="O85" s="2" t="str">
        <f t="array" ref="O85">IFERROR(INDEX(ALLTB!$C$2:$C$392, MATCH(M85,ALLTB!$A$2:$A$392,0)),"")</f>
        <v/>
      </c>
      <c r="P85" s="2"/>
      <c r="Q85" s="2"/>
      <c r="R85" s="2"/>
      <c r="S85" s="2"/>
      <c r="T85" s="2" t="str">
        <f>IF(Sheet1DE!H85="Asynchronous", "Y","N")</f>
        <v>N</v>
      </c>
      <c r="U85" s="2" t="str">
        <f>IF(AND(Sheet1DE!F85="Summer", OR(Sheet1DE!G85="Session I", Sheet1DE!G85="Session II")), "Y", "N")</f>
        <v>N</v>
      </c>
      <c r="V85" s="2" t="str">
        <f>IF(Sheet1DE!F85="January", "Y", "N")</f>
        <v>N</v>
      </c>
      <c r="W85" s="2" t="str">
        <f>IF(Sheet1DE!F85="Summer", "Y","N")</f>
        <v>N</v>
      </c>
      <c r="X85" s="2" t="str">
        <f>IF(Sheet1DE!H85="Hybrid","Y", "N")</f>
        <v>N</v>
      </c>
      <c r="Y85" s="2" t="str">
        <f>IF(Sheet1DE!B85="ANTH", "Y","N")</f>
        <v>N</v>
      </c>
      <c r="Z85" s="2" t="str">
        <f>IF(OR(Sheet1DE!B85="ART", Sheet1DE!B85="PHOT"), "Y","N")</f>
        <v>N</v>
      </c>
      <c r="AA85" s="2" t="str">
        <f>IF(OR(Sheet1DE!B85="BIOL", Sheet1DE!B85="CHEM", Sheet1DE!B85="CMPN",Sheet1DE!B85="NASC",Sheet1DE!B85="PHYS"), "Y","N")</f>
        <v>N</v>
      </c>
      <c r="AB85" s="2" t="str">
        <f>IF(Sheet1DE!F85="Fall", "Y","N")</f>
        <v>N</v>
      </c>
    </row>
    <row r="86" spans="1:28" x14ac:dyDescent="0.25">
      <c r="A86" s="1"/>
      <c r="B86" s="2">
        <f>Sheet1DE!B86</f>
        <v>0</v>
      </c>
      <c r="C86" s="2">
        <f>Sheet1DE!C86</f>
        <v>0</v>
      </c>
      <c r="D86" s="2" t="str">
        <f t="array" ref="D86">IFERROR(INDEX(Titles!$C$2:$C$2000, MATCH(B86&amp;C86, Titles!$A$2:$A$2000&amp;Titles!$B$2:$B$2000,0)),"")</f>
        <v/>
      </c>
      <c r="E86" s="2" t="str">
        <f t="array" ref="E86">IFERROR(INDEX(Titles!$D$2:$D$2000, MATCH(B86&amp;C86, Titles!$A$2:$A$2000&amp;Titles!$B$2:$B$2000,0)),"")</f>
        <v/>
      </c>
      <c r="F86" s="2"/>
      <c r="G86" s="2"/>
      <c r="H86" s="2"/>
      <c r="I86" s="2"/>
      <c r="J86" s="2"/>
      <c r="K86" s="2"/>
      <c r="L86" s="2"/>
      <c r="M86" s="2">
        <f>Sheet1DE!M86</f>
        <v>0</v>
      </c>
      <c r="N86" s="2" t="str">
        <f t="array" ref="N86">IFERROR(INDEX(ALLTB!$B$2:$B$392, MATCH(M86,ALLTB!$A$2:$A$392,0)),"")</f>
        <v/>
      </c>
      <c r="O86" s="2" t="str">
        <f t="array" ref="O86">IFERROR(INDEX(ALLTB!$C$2:$C$392, MATCH(M86,ALLTB!$A$2:$A$392,0)),"")</f>
        <v/>
      </c>
      <c r="P86" s="2"/>
      <c r="Q86" s="2"/>
      <c r="R86" s="2"/>
      <c r="S86" s="2"/>
      <c r="T86" s="2" t="str">
        <f>IF(Sheet1DE!H86="Asynchronous", "Y","N")</f>
        <v>N</v>
      </c>
      <c r="U86" s="2" t="str">
        <f>IF(AND(Sheet1DE!F86="Summer", OR(Sheet1DE!G86="Session I", Sheet1DE!G86="Session II")), "Y", "N")</f>
        <v>N</v>
      </c>
      <c r="V86" s="2" t="str">
        <f>IF(Sheet1DE!F86="January", "Y", "N")</f>
        <v>N</v>
      </c>
      <c r="W86" s="2" t="str">
        <f>IF(Sheet1DE!F86="Summer", "Y","N")</f>
        <v>N</v>
      </c>
      <c r="X86" s="2" t="str">
        <f>IF(Sheet1DE!H86="Hybrid","Y", "N")</f>
        <v>N</v>
      </c>
      <c r="Y86" s="2" t="str">
        <f>IF(Sheet1DE!B86="ANTH", "Y","N")</f>
        <v>N</v>
      </c>
      <c r="Z86" s="2" t="str">
        <f>IF(OR(Sheet1DE!B86="ART", Sheet1DE!B86="PHOT"), "Y","N")</f>
        <v>N</v>
      </c>
      <c r="AA86" s="2" t="str">
        <f>IF(OR(Sheet1DE!B86="BIOL", Sheet1DE!B86="CHEM", Sheet1DE!B86="CMPN",Sheet1DE!B86="NASC",Sheet1DE!B86="PHYS"), "Y","N")</f>
        <v>N</v>
      </c>
      <c r="AB86" s="2" t="str">
        <f>IF(Sheet1DE!F86="Fall", "Y","N")</f>
        <v>N</v>
      </c>
    </row>
    <row r="87" spans="1:28" x14ac:dyDescent="0.25">
      <c r="A87" s="1"/>
      <c r="B87" s="2">
        <f>Sheet1DE!B87</f>
        <v>0</v>
      </c>
      <c r="C87" s="2">
        <f>Sheet1DE!C87</f>
        <v>0</v>
      </c>
      <c r="D87" s="2" t="str">
        <f t="array" ref="D87">IFERROR(INDEX(Titles!$C$2:$C$2000, MATCH(B87&amp;C87, Titles!$A$2:$A$2000&amp;Titles!$B$2:$B$2000,0)),"")</f>
        <v/>
      </c>
      <c r="E87" s="2" t="str">
        <f t="array" ref="E87">IFERROR(INDEX(Titles!$D$2:$D$2000, MATCH(B87&amp;C87, Titles!$A$2:$A$2000&amp;Titles!$B$2:$B$2000,0)),"")</f>
        <v/>
      </c>
      <c r="F87" s="2"/>
      <c r="G87" s="2"/>
      <c r="H87" s="2"/>
      <c r="I87" s="2"/>
      <c r="J87" s="2"/>
      <c r="K87" s="2"/>
      <c r="L87" s="2"/>
      <c r="M87" s="2">
        <f>Sheet1DE!M87</f>
        <v>0</v>
      </c>
      <c r="N87" s="2" t="str">
        <f t="array" ref="N87">IFERROR(INDEX(ALLTB!$B$2:$B$392, MATCH(M87,ALLTB!$A$2:$A$392,0)),"")</f>
        <v/>
      </c>
      <c r="O87" s="2" t="str">
        <f t="array" ref="O87">IFERROR(INDEX(ALLTB!$C$2:$C$392, MATCH(M87,ALLTB!$A$2:$A$392,0)),"")</f>
        <v/>
      </c>
      <c r="P87" s="2"/>
      <c r="Q87" s="2"/>
      <c r="R87" s="2"/>
      <c r="S87" s="2"/>
      <c r="T87" s="2" t="str">
        <f>IF(Sheet1DE!H87="Asynchronous", "Y","N")</f>
        <v>N</v>
      </c>
      <c r="U87" s="2" t="str">
        <f>IF(AND(Sheet1DE!F87="Summer", OR(Sheet1DE!G87="Session I", Sheet1DE!G87="Session II")), "Y", "N")</f>
        <v>N</v>
      </c>
      <c r="V87" s="2" t="str">
        <f>IF(Sheet1DE!F87="January", "Y", "N")</f>
        <v>N</v>
      </c>
      <c r="W87" s="2" t="str">
        <f>IF(Sheet1DE!F87="Summer", "Y","N")</f>
        <v>N</v>
      </c>
      <c r="X87" s="2" t="str">
        <f>IF(Sheet1DE!H87="Hybrid","Y", "N")</f>
        <v>N</v>
      </c>
      <c r="Y87" s="2" t="str">
        <f>IF(Sheet1DE!B87="ANTH", "Y","N")</f>
        <v>N</v>
      </c>
      <c r="Z87" s="2" t="str">
        <f>IF(OR(Sheet1DE!B87="ART", Sheet1DE!B87="PHOT"), "Y","N")</f>
        <v>N</v>
      </c>
      <c r="AA87" s="2" t="str">
        <f>IF(OR(Sheet1DE!B87="BIOL", Sheet1DE!B87="CHEM", Sheet1DE!B87="CMPN",Sheet1DE!B87="NASC",Sheet1DE!B87="PHYS"), "Y","N")</f>
        <v>N</v>
      </c>
      <c r="AB87" s="2" t="str">
        <f>IF(Sheet1DE!F87="Fall", "Y","N")</f>
        <v>N</v>
      </c>
    </row>
    <row r="88" spans="1:28" x14ac:dyDescent="0.25">
      <c r="A88" s="1"/>
      <c r="B88" s="2">
        <f>Sheet1DE!B88</f>
        <v>0</v>
      </c>
      <c r="C88" s="2">
        <f>Sheet1DE!C88</f>
        <v>0</v>
      </c>
      <c r="D88" s="2" t="str">
        <f t="array" ref="D88">IFERROR(INDEX(Titles!$C$2:$C$2000, MATCH(B88&amp;C88, Titles!$A$2:$A$2000&amp;Titles!$B$2:$B$2000,0)),"")</f>
        <v/>
      </c>
      <c r="E88" s="2" t="str">
        <f t="array" ref="E88">IFERROR(INDEX(Titles!$D$2:$D$2000, MATCH(B88&amp;C88, Titles!$A$2:$A$2000&amp;Titles!$B$2:$B$2000,0)),"")</f>
        <v/>
      </c>
      <c r="F88" s="2"/>
      <c r="G88" s="2"/>
      <c r="H88" s="2"/>
      <c r="I88" s="2"/>
      <c r="J88" s="2"/>
      <c r="K88" s="2"/>
      <c r="L88" s="2"/>
      <c r="M88" s="2">
        <f>Sheet1DE!M88</f>
        <v>0</v>
      </c>
      <c r="N88" s="2" t="str">
        <f t="array" ref="N88">IFERROR(INDEX(ALLTB!$B$2:$B$392, MATCH(M88,ALLTB!$A$2:$A$392,0)),"")</f>
        <v/>
      </c>
      <c r="O88" s="2" t="str">
        <f t="array" ref="O88">IFERROR(INDEX(ALLTB!$C$2:$C$392, MATCH(M88,ALLTB!$A$2:$A$392,0)),"")</f>
        <v/>
      </c>
      <c r="P88" s="2"/>
      <c r="Q88" s="2"/>
      <c r="R88" s="2"/>
      <c r="S88" s="2"/>
      <c r="T88" s="2" t="str">
        <f>IF(Sheet1DE!H88="Asynchronous", "Y","N")</f>
        <v>N</v>
      </c>
      <c r="U88" s="2" t="str">
        <f>IF(AND(Sheet1DE!F88="Summer", OR(Sheet1DE!G88="Session I", Sheet1DE!G88="Session II")), "Y", "N")</f>
        <v>N</v>
      </c>
      <c r="V88" s="2" t="str">
        <f>IF(Sheet1DE!F88="January", "Y", "N")</f>
        <v>N</v>
      </c>
      <c r="W88" s="2" t="str">
        <f>IF(Sheet1DE!F88="Summer", "Y","N")</f>
        <v>N</v>
      </c>
      <c r="X88" s="2" t="str">
        <f>IF(Sheet1DE!H88="Hybrid","Y", "N")</f>
        <v>N</v>
      </c>
      <c r="Y88" s="2" t="str">
        <f>IF(Sheet1DE!B88="ANTH", "Y","N")</f>
        <v>N</v>
      </c>
      <c r="Z88" s="2" t="str">
        <f>IF(OR(Sheet1DE!B88="ART", Sheet1DE!B88="PHOT"), "Y","N")</f>
        <v>N</v>
      </c>
      <c r="AA88" s="2" t="str">
        <f>IF(OR(Sheet1DE!B88="BIOL", Sheet1DE!B88="CHEM", Sheet1DE!B88="CMPN",Sheet1DE!B88="NASC",Sheet1DE!B88="PHYS"), "Y","N")</f>
        <v>N</v>
      </c>
      <c r="AB88" s="2" t="str">
        <f>IF(Sheet1DE!F88="Fall", "Y","N")</f>
        <v>N</v>
      </c>
    </row>
    <row r="89" spans="1:28" x14ac:dyDescent="0.25">
      <c r="A89" s="1"/>
      <c r="B89" s="2">
        <f>Sheet1DE!B89</f>
        <v>0</v>
      </c>
      <c r="C89" s="2">
        <f>Sheet1DE!C89</f>
        <v>0</v>
      </c>
      <c r="D89" s="2" t="str">
        <f t="array" ref="D89">IFERROR(INDEX(Titles!$C$2:$C$2000, MATCH(B89&amp;C89, Titles!$A$2:$A$2000&amp;Titles!$B$2:$B$2000,0)),"")</f>
        <v/>
      </c>
      <c r="E89" s="2" t="str">
        <f t="array" ref="E89">IFERROR(INDEX(Titles!$D$2:$D$2000, MATCH(B89&amp;C89, Titles!$A$2:$A$2000&amp;Titles!$B$2:$B$2000,0)),"")</f>
        <v/>
      </c>
      <c r="F89" s="2"/>
      <c r="G89" s="2"/>
      <c r="H89" s="2"/>
      <c r="I89" s="2"/>
      <c r="J89" s="2"/>
      <c r="K89" s="2"/>
      <c r="L89" s="2"/>
      <c r="M89" s="2">
        <f>Sheet1DE!M89</f>
        <v>0</v>
      </c>
      <c r="N89" s="2" t="str">
        <f t="array" ref="N89">IFERROR(INDEX(ALLTB!$B$2:$B$392, MATCH(M89,ALLTB!$A$2:$A$392,0)),"")</f>
        <v/>
      </c>
      <c r="O89" s="2" t="str">
        <f t="array" ref="O89">IFERROR(INDEX(ALLTB!$C$2:$C$392, MATCH(M89,ALLTB!$A$2:$A$392,0)),"")</f>
        <v/>
      </c>
      <c r="P89" s="2"/>
      <c r="Q89" s="2"/>
      <c r="R89" s="2"/>
      <c r="S89" s="2"/>
      <c r="T89" s="2" t="str">
        <f>IF(Sheet1DE!H89="Asynchronous", "Y","N")</f>
        <v>N</v>
      </c>
      <c r="U89" s="2" t="str">
        <f>IF(AND(Sheet1DE!F89="Summer", OR(Sheet1DE!G89="Session I", Sheet1DE!G89="Session II")), "Y", "N")</f>
        <v>N</v>
      </c>
      <c r="V89" s="2" t="str">
        <f>IF(Sheet1DE!F89="January", "Y", "N")</f>
        <v>N</v>
      </c>
      <c r="W89" s="2" t="str">
        <f>IF(Sheet1DE!F89="Summer", "Y","N")</f>
        <v>N</v>
      </c>
      <c r="X89" s="2" t="str">
        <f>IF(Sheet1DE!H89="Hybrid","Y", "N")</f>
        <v>N</v>
      </c>
      <c r="Y89" s="2" t="str">
        <f>IF(Sheet1DE!B89="ANTH", "Y","N")</f>
        <v>N</v>
      </c>
      <c r="Z89" s="2" t="str">
        <f>IF(OR(Sheet1DE!B89="ART", Sheet1DE!B89="PHOT"), "Y","N")</f>
        <v>N</v>
      </c>
      <c r="AA89" s="2" t="str">
        <f>IF(OR(Sheet1DE!B89="BIOL", Sheet1DE!B89="CHEM", Sheet1DE!B89="CMPN",Sheet1DE!B89="NASC",Sheet1DE!B89="PHYS"), "Y","N")</f>
        <v>N</v>
      </c>
      <c r="AB89" s="2" t="str">
        <f>IF(Sheet1DE!F89="Fall", "Y","N")</f>
        <v>N</v>
      </c>
    </row>
    <row r="90" spans="1:28" x14ac:dyDescent="0.25">
      <c r="A90" s="1"/>
      <c r="B90" s="2">
        <f>Sheet1DE!B90</f>
        <v>0</v>
      </c>
      <c r="C90" s="2">
        <f>Sheet1DE!C90</f>
        <v>0</v>
      </c>
      <c r="D90" s="2" t="str">
        <f t="array" ref="D90">IFERROR(INDEX(Titles!$C$2:$C$2000, MATCH(B90&amp;C90, Titles!$A$2:$A$2000&amp;Titles!$B$2:$B$2000,0)),"")</f>
        <v/>
      </c>
      <c r="E90" s="2" t="str">
        <f t="array" ref="E90">IFERROR(INDEX(Titles!$D$2:$D$2000, MATCH(B90&amp;C90, Titles!$A$2:$A$2000&amp;Titles!$B$2:$B$2000,0)),"")</f>
        <v/>
      </c>
      <c r="F90" s="2"/>
      <c r="G90" s="2"/>
      <c r="H90" s="2"/>
      <c r="I90" s="2"/>
      <c r="J90" s="2"/>
      <c r="K90" s="2"/>
      <c r="L90" s="2"/>
      <c r="M90" s="2">
        <f>Sheet1DE!M90</f>
        <v>0</v>
      </c>
      <c r="N90" s="2" t="str">
        <f t="array" ref="N90">IFERROR(INDEX(ALLTB!$B$2:$B$392, MATCH(M90,ALLTB!$A$2:$A$392,0)),"")</f>
        <v/>
      </c>
      <c r="O90" s="2" t="str">
        <f t="array" ref="O90">IFERROR(INDEX(ALLTB!$C$2:$C$392, MATCH(M90,ALLTB!$A$2:$A$392,0)),"")</f>
        <v/>
      </c>
      <c r="P90" s="2"/>
      <c r="Q90" s="2"/>
      <c r="R90" s="2"/>
      <c r="S90" s="2"/>
      <c r="T90" s="2" t="str">
        <f>IF(Sheet1DE!H90="Asynchronous", "Y","N")</f>
        <v>N</v>
      </c>
      <c r="U90" s="2" t="str">
        <f>IF(AND(Sheet1DE!F90="Summer", OR(Sheet1DE!G90="Session I", Sheet1DE!G90="Session II")), "Y", "N")</f>
        <v>N</v>
      </c>
      <c r="V90" s="2" t="str">
        <f>IF(Sheet1DE!F90="January", "Y", "N")</f>
        <v>N</v>
      </c>
      <c r="W90" s="2" t="str">
        <f>IF(Sheet1DE!F90="Summer", "Y","N")</f>
        <v>N</v>
      </c>
      <c r="X90" s="2" t="str">
        <f>IF(Sheet1DE!H90="Hybrid","Y", "N")</f>
        <v>N</v>
      </c>
      <c r="Y90" s="2" t="str">
        <f>IF(Sheet1DE!B90="ANTH", "Y","N")</f>
        <v>N</v>
      </c>
      <c r="Z90" s="2" t="str">
        <f>IF(OR(Sheet1DE!B90="ART", Sheet1DE!B90="PHOT"), "Y","N")</f>
        <v>N</v>
      </c>
      <c r="AA90" s="2" t="str">
        <f>IF(OR(Sheet1DE!B90="BIOL", Sheet1DE!B90="CHEM", Sheet1DE!B90="CMPN",Sheet1DE!B90="NASC",Sheet1DE!B90="PHYS"), "Y","N")</f>
        <v>N</v>
      </c>
      <c r="AB90" s="2" t="str">
        <f>IF(Sheet1DE!F90="Fall", "Y","N")</f>
        <v>N</v>
      </c>
    </row>
    <row r="91" spans="1:28" x14ac:dyDescent="0.25">
      <c r="A91" s="1"/>
      <c r="B91" s="2">
        <f>Sheet1DE!B91</f>
        <v>0</v>
      </c>
      <c r="C91" s="2">
        <f>Sheet1DE!C91</f>
        <v>0</v>
      </c>
      <c r="D91" s="2" t="str">
        <f t="array" ref="D91">IFERROR(INDEX(Titles!$C$2:$C$2000, MATCH(B91&amp;C91, Titles!$A$2:$A$2000&amp;Titles!$B$2:$B$2000,0)),"")</f>
        <v/>
      </c>
      <c r="E91" s="2" t="str">
        <f t="array" ref="E91">IFERROR(INDEX(Titles!$D$2:$D$2000, MATCH(B91&amp;C91, Titles!$A$2:$A$2000&amp;Titles!$B$2:$B$2000,0)),"")</f>
        <v/>
      </c>
      <c r="F91" s="2"/>
      <c r="G91" s="2"/>
      <c r="H91" s="2"/>
      <c r="I91" s="2"/>
      <c r="J91" s="2"/>
      <c r="K91" s="2"/>
      <c r="L91" s="2"/>
      <c r="M91" s="2">
        <f>Sheet1DE!M91</f>
        <v>0</v>
      </c>
      <c r="N91" s="2" t="str">
        <f t="array" ref="N91">IFERROR(INDEX(ALLTB!$B$2:$B$392, MATCH(M91,ALLTB!$A$2:$A$392,0)),"")</f>
        <v/>
      </c>
      <c r="O91" s="2" t="str">
        <f t="array" ref="O91">IFERROR(INDEX(ALLTB!$C$2:$C$392, MATCH(M91,ALLTB!$A$2:$A$392,0)),"")</f>
        <v/>
      </c>
      <c r="P91" s="2"/>
      <c r="Q91" s="2"/>
      <c r="R91" s="2"/>
      <c r="S91" s="2"/>
      <c r="T91" s="2" t="str">
        <f>IF(Sheet1DE!H91="Asynchronous", "Y","N")</f>
        <v>N</v>
      </c>
      <c r="U91" s="2" t="str">
        <f>IF(AND(Sheet1DE!F91="Summer", OR(Sheet1DE!G91="Session I", Sheet1DE!G91="Session II")), "Y", "N")</f>
        <v>N</v>
      </c>
      <c r="V91" s="2" t="str">
        <f>IF(Sheet1DE!F91="January", "Y", "N")</f>
        <v>N</v>
      </c>
      <c r="W91" s="2" t="str">
        <f>IF(Sheet1DE!F91="Summer", "Y","N")</f>
        <v>N</v>
      </c>
      <c r="X91" s="2" t="str">
        <f>IF(Sheet1DE!H91="Hybrid","Y", "N")</f>
        <v>N</v>
      </c>
      <c r="Y91" s="2" t="str">
        <f>IF(Sheet1DE!B91="ANTH", "Y","N")</f>
        <v>N</v>
      </c>
      <c r="Z91" s="2" t="str">
        <f>IF(OR(Sheet1DE!B91="ART", Sheet1DE!B91="PHOT"), "Y","N")</f>
        <v>N</v>
      </c>
      <c r="AA91" s="2" t="str">
        <f>IF(OR(Sheet1DE!B91="BIOL", Sheet1DE!B91="CHEM", Sheet1DE!B91="CMPN",Sheet1DE!B91="NASC",Sheet1DE!B91="PHYS"), "Y","N")</f>
        <v>N</v>
      </c>
      <c r="AB91" s="2" t="str">
        <f>IF(Sheet1DE!F91="Fall", "Y","N")</f>
        <v>N</v>
      </c>
    </row>
    <row r="92" spans="1:28" x14ac:dyDescent="0.25">
      <c r="A92" s="1"/>
      <c r="B92" s="2">
        <f>Sheet1DE!B92</f>
        <v>0</v>
      </c>
      <c r="C92" s="2">
        <f>Sheet1DE!C92</f>
        <v>0</v>
      </c>
      <c r="D92" s="2" t="str">
        <f t="array" ref="D92">IFERROR(INDEX(Titles!$C$2:$C$2000, MATCH(B92&amp;C92, Titles!$A$2:$A$2000&amp;Titles!$B$2:$B$2000,0)),"")</f>
        <v/>
      </c>
      <c r="E92" s="2" t="str">
        <f t="array" ref="E92">IFERROR(INDEX(Titles!$D$2:$D$2000, MATCH(B92&amp;C92, Titles!$A$2:$A$2000&amp;Titles!$B$2:$B$2000,0)),"")</f>
        <v/>
      </c>
      <c r="F92" s="2"/>
      <c r="G92" s="2"/>
      <c r="H92" s="2"/>
      <c r="I92" s="2"/>
      <c r="J92" s="2"/>
      <c r="K92" s="2"/>
      <c r="L92" s="2"/>
      <c r="M92" s="2">
        <f>Sheet1DE!M92</f>
        <v>0</v>
      </c>
      <c r="N92" s="2" t="str">
        <f t="array" ref="N92">IFERROR(INDEX(ALLTB!$B$2:$B$392, MATCH(M92,ALLTB!$A$2:$A$392,0)),"")</f>
        <v/>
      </c>
      <c r="O92" s="2" t="str">
        <f t="array" ref="O92">IFERROR(INDEX(ALLTB!$C$2:$C$392, MATCH(M92,ALLTB!$A$2:$A$392,0)),"")</f>
        <v/>
      </c>
      <c r="P92" s="2"/>
      <c r="Q92" s="2"/>
      <c r="R92" s="2"/>
      <c r="S92" s="2"/>
      <c r="T92" s="2" t="str">
        <f>IF(Sheet1DE!H92="Asynchronous", "Y","N")</f>
        <v>N</v>
      </c>
      <c r="U92" s="2" t="str">
        <f>IF(AND(Sheet1DE!F92="Summer", OR(Sheet1DE!G92="Session I", Sheet1DE!G92="Session II")), "Y", "N")</f>
        <v>N</v>
      </c>
      <c r="V92" s="2" t="str">
        <f>IF(Sheet1DE!F92="January", "Y", "N")</f>
        <v>N</v>
      </c>
      <c r="W92" s="2" t="str">
        <f>IF(Sheet1DE!F92="Summer", "Y","N")</f>
        <v>N</v>
      </c>
      <c r="X92" s="2" t="str">
        <f>IF(Sheet1DE!H92="Hybrid","Y", "N")</f>
        <v>N</v>
      </c>
      <c r="Y92" s="2" t="str">
        <f>IF(Sheet1DE!B92="ANTH", "Y","N")</f>
        <v>N</v>
      </c>
      <c r="Z92" s="2" t="str">
        <f>IF(OR(Sheet1DE!B92="ART", Sheet1DE!B92="PHOT"), "Y","N")</f>
        <v>N</v>
      </c>
      <c r="AA92" s="2" t="str">
        <f>IF(OR(Sheet1DE!B92="BIOL", Sheet1DE!B92="CHEM", Sheet1DE!B92="CMPN",Sheet1DE!B92="NASC",Sheet1DE!B92="PHYS"), "Y","N")</f>
        <v>N</v>
      </c>
      <c r="AB92" s="2" t="str">
        <f>IF(Sheet1DE!F92="Fall", "Y","N")</f>
        <v>N</v>
      </c>
    </row>
  </sheetData>
  <mergeCells count="2">
    <mergeCell ref="A1:A2"/>
    <mergeCell ref="B1:S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75129-E253-4421-A88A-D7728649AE98}">
  <dimension ref="A1:D4"/>
  <sheetViews>
    <sheetView workbookViewId="0">
      <selection activeCell="D3" sqref="D3"/>
    </sheetView>
  </sheetViews>
  <sheetFormatPr defaultRowHeight="15" x14ac:dyDescent="0.25"/>
  <cols>
    <col min="1" max="1" width="16.85546875" bestFit="1" customWidth="1"/>
    <col min="2" max="4" width="13.28515625" bestFit="1" customWidth="1"/>
  </cols>
  <sheetData>
    <row r="1" spans="1:4" x14ac:dyDescent="0.25">
      <c r="A1" s="5" t="s">
        <v>19</v>
      </c>
      <c r="B1" s="5" t="s">
        <v>20</v>
      </c>
      <c r="C1" s="5" t="s">
        <v>21</v>
      </c>
      <c r="D1" s="5" t="s">
        <v>22</v>
      </c>
    </row>
    <row r="2" spans="1:4" x14ac:dyDescent="0.25">
      <c r="A2" s="6" t="s">
        <v>32</v>
      </c>
      <c r="B2" s="6" t="s">
        <v>23</v>
      </c>
      <c r="C2" s="6" t="s">
        <v>23</v>
      </c>
      <c r="D2" s="6" t="s">
        <v>23</v>
      </c>
    </row>
    <row r="3" spans="1:4" x14ac:dyDescent="0.25">
      <c r="A3" s="6"/>
      <c r="B3" s="5" t="s">
        <v>24</v>
      </c>
      <c r="C3" s="5" t="s">
        <v>24</v>
      </c>
      <c r="D3" s="5" t="s">
        <v>24</v>
      </c>
    </row>
    <row r="4" spans="1:4" x14ac:dyDescent="0.25">
      <c r="A4" s="6"/>
      <c r="B4" s="5" t="s">
        <v>25</v>
      </c>
      <c r="C4" s="5" t="s">
        <v>25</v>
      </c>
      <c r="D4" s="5" t="s">
        <v>25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21B41-6017-4101-AFF2-3F164BE0634A}">
  <dimension ref="A1:D8"/>
  <sheetViews>
    <sheetView workbookViewId="0">
      <selection activeCell="D3" sqref="D3"/>
    </sheetView>
  </sheetViews>
  <sheetFormatPr defaultRowHeight="15" x14ac:dyDescent="0.25"/>
  <cols>
    <col min="1" max="4" width="20.140625" bestFit="1" customWidth="1"/>
  </cols>
  <sheetData>
    <row r="1" spans="1:4" x14ac:dyDescent="0.25">
      <c r="A1" t="s">
        <v>32</v>
      </c>
      <c r="B1" t="s">
        <v>23</v>
      </c>
      <c r="C1" t="s">
        <v>24</v>
      </c>
      <c r="D1" t="s">
        <v>25</v>
      </c>
    </row>
    <row r="2" spans="1:4" x14ac:dyDescent="0.25">
      <c r="A2" t="s">
        <v>26</v>
      </c>
      <c r="B2" t="s">
        <v>26</v>
      </c>
      <c r="C2" t="s">
        <v>26</v>
      </c>
      <c r="D2" t="s">
        <v>26</v>
      </c>
    </row>
    <row r="3" spans="1:4" x14ac:dyDescent="0.25">
      <c r="A3" t="s">
        <v>27</v>
      </c>
      <c r="B3" t="s">
        <v>27</v>
      </c>
      <c r="C3" t="s">
        <v>27</v>
      </c>
      <c r="D3" t="s">
        <v>27</v>
      </c>
    </row>
    <row r="4" spans="1:4" x14ac:dyDescent="0.25">
      <c r="A4" t="s">
        <v>28</v>
      </c>
      <c r="B4" t="s">
        <v>28</v>
      </c>
      <c r="C4" t="s">
        <v>28</v>
      </c>
      <c r="D4" t="s">
        <v>28</v>
      </c>
    </row>
    <row r="5" spans="1:4" x14ac:dyDescent="0.25">
      <c r="A5" t="s">
        <v>2388</v>
      </c>
      <c r="B5" t="s">
        <v>2388</v>
      </c>
      <c r="C5" t="s">
        <v>2388</v>
      </c>
      <c r="D5" t="s">
        <v>2388</v>
      </c>
    </row>
    <row r="6" spans="1:4" x14ac:dyDescent="0.25">
      <c r="A6" t="s">
        <v>29</v>
      </c>
      <c r="B6" t="s">
        <v>29</v>
      </c>
      <c r="C6" t="s">
        <v>29</v>
      </c>
      <c r="D6" t="s">
        <v>29</v>
      </c>
    </row>
    <row r="7" spans="1:4" x14ac:dyDescent="0.25">
      <c r="A7" t="s">
        <v>30</v>
      </c>
      <c r="B7" t="s">
        <v>30</v>
      </c>
      <c r="C7" t="s">
        <v>30</v>
      </c>
      <c r="D7" t="s">
        <v>30</v>
      </c>
    </row>
    <row r="8" spans="1:4" x14ac:dyDescent="0.25">
      <c r="A8" t="s">
        <v>2389</v>
      </c>
      <c r="B8" t="s">
        <v>2389</v>
      </c>
      <c r="C8" t="s">
        <v>2389</v>
      </c>
      <c r="D8" t="s">
        <v>2389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A57BE-9044-4972-9FB3-C505BC2AA69E}">
  <dimension ref="A1:BQ170"/>
  <sheetViews>
    <sheetView workbookViewId="0">
      <selection activeCell="D3" sqref="D3"/>
    </sheetView>
  </sheetViews>
  <sheetFormatPr defaultRowHeight="15" x14ac:dyDescent="0.25"/>
  <sheetData>
    <row r="1" spans="1:69" ht="15.75" thickBot="1" x14ac:dyDescent="0.3">
      <c r="A1" s="9" t="s">
        <v>539</v>
      </c>
      <c r="B1" s="10" t="s">
        <v>438</v>
      </c>
      <c r="C1" s="10" t="s">
        <v>451</v>
      </c>
      <c r="D1" s="10" t="s">
        <v>637</v>
      </c>
      <c r="E1" s="10" t="s">
        <v>656</v>
      </c>
      <c r="F1" s="10" t="s">
        <v>677</v>
      </c>
      <c r="G1" s="10" t="s">
        <v>679</v>
      </c>
      <c r="H1" s="10" t="s">
        <v>698</v>
      </c>
      <c r="I1" s="10" t="s">
        <v>739</v>
      </c>
      <c r="J1" s="10" t="s">
        <v>850</v>
      </c>
      <c r="K1" s="10" t="s">
        <v>870</v>
      </c>
      <c r="L1" s="10" t="s">
        <v>876</v>
      </c>
      <c r="M1" s="10" t="s">
        <v>911</v>
      </c>
      <c r="N1" s="10" t="s">
        <v>928</v>
      </c>
      <c r="O1" s="10" t="s">
        <v>949</v>
      </c>
      <c r="P1" s="10" t="s">
        <v>961</v>
      </c>
      <c r="Q1" s="10" t="s">
        <v>986</v>
      </c>
      <c r="R1" s="10" t="s">
        <v>992</v>
      </c>
      <c r="S1" s="10" t="s">
        <v>2336</v>
      </c>
      <c r="T1" s="10" t="s">
        <v>1153</v>
      </c>
      <c r="U1" s="10" t="s">
        <v>1185</v>
      </c>
      <c r="V1" s="10" t="s">
        <v>1192</v>
      </c>
      <c r="W1" s="10" t="s">
        <v>1208</v>
      </c>
      <c r="X1" s="10" t="s">
        <v>1213</v>
      </c>
      <c r="Y1" s="10" t="s">
        <v>1236</v>
      </c>
      <c r="Z1" s="10" t="s">
        <v>1277</v>
      </c>
      <c r="AA1" s="10" t="s">
        <v>1314</v>
      </c>
      <c r="AB1" s="10" t="s">
        <v>1316</v>
      </c>
      <c r="AC1" s="10" t="s">
        <v>1325</v>
      </c>
      <c r="AD1" s="10" t="s">
        <v>1347</v>
      </c>
      <c r="AE1" s="10" t="s">
        <v>1434</v>
      </c>
      <c r="AF1" s="10" t="s">
        <v>1438</v>
      </c>
      <c r="AG1" s="10" t="s">
        <v>1441</v>
      </c>
      <c r="AH1" s="10" t="s">
        <v>1445</v>
      </c>
      <c r="AI1" s="10" t="s">
        <v>1466</v>
      </c>
      <c r="AJ1" s="10" t="s">
        <v>2346</v>
      </c>
      <c r="AK1" s="10" t="s">
        <v>1470</v>
      </c>
      <c r="AL1" s="10" t="s">
        <v>2347</v>
      </c>
      <c r="AM1" s="10" t="s">
        <v>1490</v>
      </c>
      <c r="AN1" s="10" t="s">
        <v>2390</v>
      </c>
      <c r="AO1" s="10" t="s">
        <v>1504</v>
      </c>
      <c r="AP1" s="10" t="s">
        <v>2349</v>
      </c>
      <c r="AQ1" s="10" t="s">
        <v>1539</v>
      </c>
      <c r="AR1" s="10" t="s">
        <v>1608</v>
      </c>
      <c r="AS1" s="10" t="s">
        <v>1613</v>
      </c>
      <c r="AT1" s="10" t="s">
        <v>1623</v>
      </c>
      <c r="AU1" s="10" t="s">
        <v>1650</v>
      </c>
      <c r="AV1" s="10" t="s">
        <v>1693</v>
      </c>
      <c r="AW1" s="10" t="s">
        <v>1738</v>
      </c>
      <c r="AX1" s="10" t="s">
        <v>1749</v>
      </c>
      <c r="AY1" s="10" t="s">
        <v>1766</v>
      </c>
      <c r="AZ1" s="10" t="s">
        <v>1783</v>
      </c>
      <c r="BA1" s="10" t="s">
        <v>1802</v>
      </c>
      <c r="BB1" s="10" t="s">
        <v>1823</v>
      </c>
      <c r="BC1" s="10" t="s">
        <v>2355</v>
      </c>
      <c r="BD1" s="10" t="s">
        <v>1889</v>
      </c>
      <c r="BE1" s="10" t="s">
        <v>1944</v>
      </c>
      <c r="BF1" s="10" t="s">
        <v>2006</v>
      </c>
      <c r="BG1" s="10" t="s">
        <v>2039</v>
      </c>
      <c r="BH1" s="10" t="s">
        <v>2048</v>
      </c>
      <c r="BI1" s="10" t="s">
        <v>2064</v>
      </c>
      <c r="BJ1" s="10" t="s">
        <v>2068</v>
      </c>
      <c r="BK1" s="10" t="s">
        <v>2100</v>
      </c>
      <c r="BL1" s="10" t="s">
        <v>2114</v>
      </c>
      <c r="BM1" s="10" t="s">
        <v>2139</v>
      </c>
      <c r="BN1" s="10" t="s">
        <v>2194</v>
      </c>
      <c r="BO1" s="10" t="s">
        <v>2196</v>
      </c>
      <c r="BP1" s="10" t="s">
        <v>2224</v>
      </c>
      <c r="BQ1" s="10" t="s">
        <v>2391</v>
      </c>
    </row>
    <row r="2" spans="1:69" ht="15.75" thickBot="1" x14ac:dyDescent="0.3">
      <c r="A2" s="11">
        <v>201</v>
      </c>
      <c r="B2" s="12">
        <v>220</v>
      </c>
      <c r="C2" s="12">
        <v>120</v>
      </c>
      <c r="D2" s="12">
        <v>500</v>
      </c>
      <c r="E2" s="12">
        <v>504</v>
      </c>
      <c r="F2" s="10">
        <v>301</v>
      </c>
      <c r="G2" s="12">
        <v>100</v>
      </c>
      <c r="H2" s="12">
        <v>101</v>
      </c>
      <c r="I2" s="12">
        <v>100</v>
      </c>
      <c r="J2" s="12">
        <v>103</v>
      </c>
      <c r="K2" s="12">
        <v>150</v>
      </c>
      <c r="L2" s="12">
        <v>200</v>
      </c>
      <c r="M2" s="12">
        <v>200</v>
      </c>
      <c r="N2" s="12">
        <v>615</v>
      </c>
      <c r="O2" s="12">
        <v>220</v>
      </c>
      <c r="P2" s="12">
        <v>502</v>
      </c>
      <c r="Q2" s="12">
        <v>10</v>
      </c>
      <c r="R2" s="12">
        <v>110</v>
      </c>
      <c r="S2" s="12">
        <v>252</v>
      </c>
      <c r="T2" s="12">
        <v>250</v>
      </c>
      <c r="U2" s="12">
        <v>500</v>
      </c>
      <c r="V2" s="12">
        <v>100</v>
      </c>
      <c r="W2" s="12">
        <v>201</v>
      </c>
      <c r="X2" s="12">
        <v>111</v>
      </c>
      <c r="Y2" s="12">
        <v>306</v>
      </c>
      <c r="Z2" s="12">
        <v>100</v>
      </c>
      <c r="AA2" s="12">
        <v>313</v>
      </c>
      <c r="AB2" s="12">
        <v>100</v>
      </c>
      <c r="AC2" s="12">
        <v>100</v>
      </c>
      <c r="AD2" s="12">
        <v>1</v>
      </c>
      <c r="AE2" s="12">
        <v>200</v>
      </c>
      <c r="AF2" s="12">
        <v>190</v>
      </c>
      <c r="AG2" s="12">
        <v>100</v>
      </c>
      <c r="AH2" s="13">
        <v>301</v>
      </c>
      <c r="AI2" s="12">
        <v>200</v>
      </c>
      <c r="AJ2" s="12">
        <v>404</v>
      </c>
      <c r="AK2" s="12">
        <v>100</v>
      </c>
      <c r="AL2" s="12">
        <v>403</v>
      </c>
      <c r="AM2" s="12">
        <v>400</v>
      </c>
      <c r="AN2" s="12">
        <v>500</v>
      </c>
      <c r="AO2" s="12">
        <v>300</v>
      </c>
      <c r="AP2" s="12">
        <v>400</v>
      </c>
      <c r="AQ2" s="12">
        <v>6</v>
      </c>
      <c r="AR2" s="12">
        <v>102</v>
      </c>
      <c r="AS2" s="12">
        <v>311</v>
      </c>
      <c r="AT2" s="12">
        <v>611</v>
      </c>
      <c r="AU2" s="12">
        <v>501</v>
      </c>
      <c r="AV2" s="12">
        <v>313</v>
      </c>
      <c r="AW2" s="12">
        <v>501</v>
      </c>
      <c r="AX2" s="12">
        <v>110</v>
      </c>
      <c r="AY2" s="12">
        <v>100</v>
      </c>
      <c r="AZ2" s="12">
        <v>102</v>
      </c>
      <c r="BA2" s="12">
        <v>100</v>
      </c>
      <c r="BB2" s="12">
        <v>504</v>
      </c>
      <c r="BC2" s="12">
        <v>600</v>
      </c>
      <c r="BD2" s="12">
        <v>101</v>
      </c>
      <c r="BE2" s="12">
        <v>600</v>
      </c>
      <c r="BF2" s="12">
        <v>100</v>
      </c>
      <c r="BG2" s="12">
        <v>112</v>
      </c>
      <c r="BH2" s="12">
        <v>100</v>
      </c>
      <c r="BI2" s="12">
        <v>552</v>
      </c>
      <c r="BJ2" s="12">
        <v>100</v>
      </c>
      <c r="BK2" s="12">
        <v>100</v>
      </c>
      <c r="BL2" s="12">
        <v>409</v>
      </c>
      <c r="BM2" s="12">
        <v>502</v>
      </c>
      <c r="BN2" s="12">
        <v>100</v>
      </c>
      <c r="BO2" s="12">
        <v>100</v>
      </c>
      <c r="BP2">
        <v>112</v>
      </c>
    </row>
    <row r="3" spans="1:69" ht="15.75" thickBot="1" x14ac:dyDescent="0.3">
      <c r="A3" s="12">
        <v>202</v>
      </c>
      <c r="B3" s="12">
        <v>221</v>
      </c>
      <c r="C3" s="12">
        <v>140</v>
      </c>
      <c r="D3" s="12">
        <v>503</v>
      </c>
      <c r="E3" s="12">
        <v>530</v>
      </c>
      <c r="G3" s="12">
        <v>500</v>
      </c>
      <c r="H3" s="12">
        <v>201</v>
      </c>
      <c r="I3" s="12">
        <v>101</v>
      </c>
      <c r="J3" s="12">
        <v>201</v>
      </c>
      <c r="K3" s="12">
        <v>202</v>
      </c>
      <c r="L3" s="12">
        <v>218</v>
      </c>
      <c r="M3" s="12">
        <v>201</v>
      </c>
      <c r="N3" s="12">
        <v>628</v>
      </c>
      <c r="O3" s="12">
        <v>221</v>
      </c>
      <c r="P3" s="12">
        <v>504</v>
      </c>
      <c r="Q3" s="12">
        <v>551</v>
      </c>
      <c r="R3" s="12">
        <v>112</v>
      </c>
      <c r="S3" s="12">
        <v>301</v>
      </c>
      <c r="T3" s="12">
        <v>260</v>
      </c>
      <c r="U3" s="12">
        <v>531</v>
      </c>
      <c r="V3">
        <v>101</v>
      </c>
      <c r="W3" s="12"/>
      <c r="X3" s="12">
        <v>112</v>
      </c>
      <c r="Y3" s="12">
        <v>400</v>
      </c>
      <c r="Z3" s="12">
        <v>101</v>
      </c>
      <c r="AA3" s="12"/>
      <c r="AB3" s="12">
        <v>101</v>
      </c>
      <c r="AC3" s="12">
        <v>115</v>
      </c>
      <c r="AD3" s="12">
        <v>2</v>
      </c>
      <c r="AE3" s="12">
        <v>390</v>
      </c>
      <c r="AF3" s="12">
        <v>302</v>
      </c>
      <c r="AG3" s="12">
        <v>300</v>
      </c>
      <c r="AH3" s="13">
        <v>304</v>
      </c>
      <c r="AI3" s="12">
        <v>305</v>
      </c>
      <c r="AJ3" s="12">
        <v>406</v>
      </c>
      <c r="AK3" s="12">
        <v>102</v>
      </c>
      <c r="AL3" s="12">
        <v>410</v>
      </c>
      <c r="AM3" s="12">
        <v>401</v>
      </c>
      <c r="AN3" s="12">
        <v>501</v>
      </c>
      <c r="AO3" s="12">
        <v>354</v>
      </c>
      <c r="AP3" s="12">
        <v>420</v>
      </c>
      <c r="AQ3" s="12">
        <v>7</v>
      </c>
      <c r="AR3" s="12">
        <v>201</v>
      </c>
      <c r="AS3" s="12">
        <v>313</v>
      </c>
      <c r="AT3" s="12">
        <v>613</v>
      </c>
      <c r="AU3" s="12">
        <v>502</v>
      </c>
      <c r="AV3" s="12">
        <v>314</v>
      </c>
      <c r="AW3" s="12">
        <v>502</v>
      </c>
      <c r="AX3" s="12">
        <v>150</v>
      </c>
      <c r="AY3" s="12">
        <v>110</v>
      </c>
      <c r="AZ3" s="12">
        <v>105</v>
      </c>
      <c r="BA3" s="12">
        <v>105</v>
      </c>
      <c r="BB3" s="12">
        <v>510</v>
      </c>
      <c r="BC3" s="12">
        <v>601</v>
      </c>
      <c r="BD3" s="12">
        <v>102</v>
      </c>
      <c r="BE3" s="12">
        <v>601</v>
      </c>
      <c r="BF3" s="12">
        <v>109</v>
      </c>
      <c r="BG3" s="12">
        <v>166</v>
      </c>
      <c r="BH3" s="12">
        <v>220</v>
      </c>
      <c r="BI3" s="12">
        <v>553</v>
      </c>
      <c r="BJ3" s="12">
        <v>210</v>
      </c>
      <c r="BK3" s="12">
        <v>101</v>
      </c>
      <c r="BL3" s="12">
        <v>420</v>
      </c>
      <c r="BM3">
        <v>510</v>
      </c>
      <c r="BN3" s="12"/>
      <c r="BO3" s="12">
        <v>111</v>
      </c>
      <c r="BP3">
        <v>166</v>
      </c>
    </row>
    <row r="4" spans="1:69" ht="15.75" thickBot="1" x14ac:dyDescent="0.3">
      <c r="A4" s="12">
        <v>203</v>
      </c>
      <c r="B4" s="12">
        <v>231</v>
      </c>
      <c r="C4" s="12">
        <v>200</v>
      </c>
      <c r="D4" s="12">
        <v>504</v>
      </c>
      <c r="E4" s="10" t="s">
        <v>658</v>
      </c>
      <c r="G4" s="12">
        <v>510</v>
      </c>
      <c r="H4" s="12">
        <v>202</v>
      </c>
      <c r="I4" s="12">
        <v>200</v>
      </c>
      <c r="J4" s="12">
        <v>202</v>
      </c>
      <c r="K4" s="12">
        <v>280</v>
      </c>
      <c r="L4" s="12">
        <v>260</v>
      </c>
      <c r="M4" s="12">
        <v>204</v>
      </c>
      <c r="N4" s="12">
        <v>635</v>
      </c>
      <c r="O4" s="12">
        <v>228</v>
      </c>
      <c r="P4" s="12">
        <v>510</v>
      </c>
      <c r="Q4" s="12">
        <v>552</v>
      </c>
      <c r="R4" s="12">
        <v>113</v>
      </c>
      <c r="S4" s="12">
        <v>306</v>
      </c>
      <c r="T4" s="12">
        <v>270</v>
      </c>
      <c r="U4" s="12">
        <v>532</v>
      </c>
      <c r="V4">
        <v>210</v>
      </c>
      <c r="X4" s="12">
        <v>205</v>
      </c>
      <c r="Y4">
        <v>401</v>
      </c>
      <c r="Z4" s="12">
        <v>105</v>
      </c>
      <c r="AA4" s="12"/>
      <c r="AB4" s="12">
        <v>210</v>
      </c>
      <c r="AC4" s="12">
        <v>166</v>
      </c>
      <c r="AD4" s="12">
        <v>3</v>
      </c>
      <c r="AE4">
        <v>499</v>
      </c>
      <c r="AF4" s="12">
        <v>364</v>
      </c>
      <c r="AG4" s="12">
        <v>400</v>
      </c>
      <c r="AH4" s="13">
        <v>307</v>
      </c>
      <c r="AI4" s="12">
        <v>350</v>
      </c>
      <c r="AJ4" s="12">
        <v>407</v>
      </c>
      <c r="AK4" s="12">
        <v>104</v>
      </c>
      <c r="AL4" s="12">
        <v>430</v>
      </c>
      <c r="AM4" s="12">
        <v>402</v>
      </c>
      <c r="AN4" s="12">
        <v>502</v>
      </c>
      <c r="AO4" s="12">
        <v>355</v>
      </c>
      <c r="AP4" s="12">
        <v>421</v>
      </c>
      <c r="AQ4" s="12">
        <v>12</v>
      </c>
      <c r="AR4" s="12">
        <v>205</v>
      </c>
      <c r="AS4" s="12">
        <v>325</v>
      </c>
      <c r="AT4" s="12">
        <v>615</v>
      </c>
      <c r="AU4" s="12">
        <v>503</v>
      </c>
      <c r="AV4" s="12">
        <v>332</v>
      </c>
      <c r="AW4" s="12">
        <v>504</v>
      </c>
      <c r="AX4" s="12">
        <v>305</v>
      </c>
      <c r="AY4" s="12">
        <v>130</v>
      </c>
      <c r="AZ4" s="12">
        <v>201</v>
      </c>
      <c r="BA4" s="12">
        <v>201</v>
      </c>
      <c r="BB4" s="12">
        <v>511</v>
      </c>
      <c r="BC4" s="12">
        <v>602</v>
      </c>
      <c r="BD4" s="12">
        <v>303</v>
      </c>
      <c r="BE4" s="10">
        <v>602</v>
      </c>
      <c r="BF4" s="12" t="s">
        <v>2009</v>
      </c>
      <c r="BG4" s="12">
        <v>230</v>
      </c>
      <c r="BH4" s="12">
        <v>225</v>
      </c>
      <c r="BI4" s="12">
        <v>558</v>
      </c>
      <c r="BJ4" s="12">
        <v>250</v>
      </c>
      <c r="BK4" s="12">
        <v>210</v>
      </c>
      <c r="BL4" s="12">
        <v>421</v>
      </c>
      <c r="BM4">
        <v>511</v>
      </c>
      <c r="BN4" s="12"/>
      <c r="BO4" s="12">
        <v>113</v>
      </c>
      <c r="BP4">
        <v>190</v>
      </c>
    </row>
    <row r="5" spans="1:69" ht="15.75" thickBot="1" x14ac:dyDescent="0.3">
      <c r="A5" s="12">
        <v>301</v>
      </c>
      <c r="B5" s="12">
        <v>240</v>
      </c>
      <c r="C5" s="12">
        <v>210</v>
      </c>
      <c r="D5" s="12">
        <v>510</v>
      </c>
      <c r="E5" s="10" t="s">
        <v>660</v>
      </c>
      <c r="G5" s="12">
        <v>511</v>
      </c>
      <c r="H5" s="12">
        <v>204</v>
      </c>
      <c r="I5" s="12">
        <v>242</v>
      </c>
      <c r="J5" s="12">
        <v>230</v>
      </c>
      <c r="K5" s="12">
        <v>330</v>
      </c>
      <c r="L5" s="12">
        <v>301</v>
      </c>
      <c r="M5" s="12">
        <v>250</v>
      </c>
      <c r="N5" s="12">
        <v>643</v>
      </c>
      <c r="O5" s="12">
        <v>320</v>
      </c>
      <c r="P5" s="12">
        <v>511</v>
      </c>
      <c r="Q5" s="12">
        <v>553</v>
      </c>
      <c r="R5" s="12">
        <v>120</v>
      </c>
      <c r="S5" s="12">
        <v>310</v>
      </c>
      <c r="T5" s="12">
        <v>275</v>
      </c>
      <c r="U5" s="12">
        <v>541</v>
      </c>
      <c r="V5">
        <v>211</v>
      </c>
      <c r="X5" s="12">
        <v>215</v>
      </c>
      <c r="Y5">
        <v>405</v>
      </c>
      <c r="Z5">
        <v>110</v>
      </c>
      <c r="AA5" s="12"/>
      <c r="AB5" s="12">
        <v>211</v>
      </c>
      <c r="AC5" s="12">
        <v>220</v>
      </c>
      <c r="AD5">
        <v>7</v>
      </c>
      <c r="AF5" s="12">
        <v>375</v>
      </c>
      <c r="AG5" s="12"/>
      <c r="AH5" s="13">
        <v>311</v>
      </c>
      <c r="AI5">
        <v>400</v>
      </c>
      <c r="AJ5" s="12">
        <v>408</v>
      </c>
      <c r="AK5" s="12">
        <v>105</v>
      </c>
      <c r="AL5" s="12">
        <v>451</v>
      </c>
      <c r="AM5" s="12">
        <v>412</v>
      </c>
      <c r="AN5" s="10">
        <v>503</v>
      </c>
      <c r="AO5" s="12">
        <v>356</v>
      </c>
      <c r="AP5" s="12">
        <v>422</v>
      </c>
      <c r="AQ5" s="12">
        <v>15</v>
      </c>
      <c r="AR5" s="10">
        <v>303</v>
      </c>
      <c r="AS5" s="12">
        <v>333</v>
      </c>
      <c r="AT5" s="12">
        <v>617</v>
      </c>
      <c r="AU5" s="12">
        <v>504</v>
      </c>
      <c r="AV5" s="12">
        <v>436</v>
      </c>
      <c r="AW5" s="12">
        <v>513</v>
      </c>
      <c r="AX5" s="12">
        <v>317</v>
      </c>
      <c r="AY5" s="12">
        <v>220</v>
      </c>
      <c r="AZ5" s="12">
        <v>202</v>
      </c>
      <c r="BA5" s="12">
        <v>231</v>
      </c>
      <c r="BB5" s="12">
        <v>512</v>
      </c>
      <c r="BC5" s="12">
        <v>603</v>
      </c>
      <c r="BD5" s="10">
        <v>305</v>
      </c>
      <c r="BE5" s="12" t="s">
        <v>1947</v>
      </c>
      <c r="BF5" s="12">
        <v>110</v>
      </c>
      <c r="BG5" s="12">
        <v>240</v>
      </c>
      <c r="BH5" s="12">
        <v>230</v>
      </c>
      <c r="BI5" s="12"/>
      <c r="BJ5" s="12">
        <v>270</v>
      </c>
      <c r="BK5" s="12">
        <v>211</v>
      </c>
      <c r="BL5" s="12">
        <v>422</v>
      </c>
      <c r="BM5">
        <v>512</v>
      </c>
      <c r="BN5" s="12"/>
      <c r="BO5" s="12">
        <v>120</v>
      </c>
      <c r="BP5">
        <v>212</v>
      </c>
    </row>
    <row r="6" spans="1:69" ht="15.75" thickBot="1" x14ac:dyDescent="0.3">
      <c r="A6" s="12">
        <v>302</v>
      </c>
      <c r="B6" s="12">
        <v>250</v>
      </c>
      <c r="C6" s="12">
        <v>211</v>
      </c>
      <c r="D6" s="12">
        <v>518</v>
      </c>
      <c r="E6" s="10" t="s">
        <v>662</v>
      </c>
      <c r="G6" s="12">
        <v>519</v>
      </c>
      <c r="H6" s="12">
        <v>205</v>
      </c>
      <c r="I6" s="12">
        <v>245</v>
      </c>
      <c r="J6" s="12">
        <v>280</v>
      </c>
      <c r="K6" s="12">
        <v>480</v>
      </c>
      <c r="L6" s="12">
        <v>302</v>
      </c>
      <c r="M6" s="12">
        <v>302</v>
      </c>
      <c r="N6" s="12">
        <v>647</v>
      </c>
      <c r="O6" s="12">
        <v>321</v>
      </c>
      <c r="P6" s="12">
        <v>512</v>
      </c>
      <c r="Q6">
        <v>554</v>
      </c>
      <c r="R6" s="12">
        <v>206</v>
      </c>
      <c r="S6" s="12">
        <v>325</v>
      </c>
      <c r="T6" s="12">
        <v>280</v>
      </c>
      <c r="U6" s="12">
        <v>542</v>
      </c>
      <c r="V6">
        <v>302</v>
      </c>
      <c r="X6" s="12">
        <v>301</v>
      </c>
      <c r="Y6">
        <v>409</v>
      </c>
      <c r="Z6">
        <v>111</v>
      </c>
      <c r="AA6" s="10"/>
      <c r="AB6" s="12">
        <v>320</v>
      </c>
      <c r="AC6" s="12">
        <v>226</v>
      </c>
      <c r="AD6">
        <v>13</v>
      </c>
      <c r="AF6" s="12"/>
      <c r="AG6" s="12"/>
      <c r="AH6" s="13">
        <v>321</v>
      </c>
      <c r="AJ6" s="12">
        <v>443</v>
      </c>
      <c r="AK6">
        <v>170</v>
      </c>
      <c r="AL6" s="12">
        <v>460</v>
      </c>
      <c r="AM6">
        <v>500</v>
      </c>
      <c r="AN6" s="12">
        <v>504</v>
      </c>
      <c r="AO6" s="12">
        <v>358</v>
      </c>
      <c r="AP6" s="12">
        <v>423</v>
      </c>
      <c r="AQ6" s="12">
        <v>16</v>
      </c>
      <c r="AR6" s="12" t="s">
        <v>1611</v>
      </c>
      <c r="AS6" s="12">
        <v>463</v>
      </c>
      <c r="AT6" s="12">
        <v>622</v>
      </c>
      <c r="AU6" s="12">
        <v>505</v>
      </c>
      <c r="AV6" s="12">
        <v>469</v>
      </c>
      <c r="AW6" s="12">
        <v>514</v>
      </c>
      <c r="AX6" s="12">
        <v>319</v>
      </c>
      <c r="AY6" s="12">
        <v>305</v>
      </c>
      <c r="AZ6" s="12">
        <v>203</v>
      </c>
      <c r="BA6" s="12">
        <v>261</v>
      </c>
      <c r="BB6" s="12">
        <v>513</v>
      </c>
      <c r="BC6" s="12">
        <v>610</v>
      </c>
      <c r="BD6" s="12">
        <v>306</v>
      </c>
      <c r="BE6" s="10">
        <v>603</v>
      </c>
      <c r="BF6" s="12" t="s">
        <v>2012</v>
      </c>
      <c r="BG6" s="12">
        <v>305</v>
      </c>
      <c r="BH6" s="12">
        <v>305</v>
      </c>
      <c r="BI6" s="12"/>
      <c r="BJ6" s="12">
        <v>297</v>
      </c>
      <c r="BK6" s="12">
        <v>320</v>
      </c>
      <c r="BL6" s="12">
        <v>430</v>
      </c>
      <c r="BM6">
        <v>513</v>
      </c>
      <c r="BN6" s="12"/>
      <c r="BO6" s="12" t="s">
        <v>2201</v>
      </c>
      <c r="BP6">
        <v>225</v>
      </c>
    </row>
    <row r="7" spans="1:69" ht="15.75" thickBot="1" x14ac:dyDescent="0.3">
      <c r="A7" s="12">
        <v>307</v>
      </c>
      <c r="B7" s="12">
        <v>252</v>
      </c>
      <c r="C7" s="12">
        <v>212</v>
      </c>
      <c r="D7" s="12">
        <v>530</v>
      </c>
      <c r="E7" s="10" t="s">
        <v>664</v>
      </c>
      <c r="G7" s="12">
        <v>520</v>
      </c>
      <c r="H7" s="12">
        <v>302</v>
      </c>
      <c r="I7" s="12">
        <v>248</v>
      </c>
      <c r="J7" s="12">
        <v>303</v>
      </c>
      <c r="L7" s="12">
        <v>319</v>
      </c>
      <c r="M7" s="12">
        <v>303</v>
      </c>
      <c r="N7" s="12">
        <v>651</v>
      </c>
      <c r="O7" s="12">
        <v>322</v>
      </c>
      <c r="P7" s="12">
        <v>520</v>
      </c>
      <c r="R7" s="12">
        <v>251</v>
      </c>
      <c r="S7" s="12">
        <v>385</v>
      </c>
      <c r="T7" s="12">
        <v>305</v>
      </c>
      <c r="U7" s="12">
        <v>543</v>
      </c>
      <c r="V7">
        <v>320</v>
      </c>
      <c r="X7" s="12">
        <v>302</v>
      </c>
      <c r="Y7">
        <v>411</v>
      </c>
      <c r="Z7">
        <v>200</v>
      </c>
      <c r="AA7" s="12"/>
      <c r="AB7" s="12">
        <v>321</v>
      </c>
      <c r="AC7" s="12">
        <v>300</v>
      </c>
      <c r="AD7">
        <v>15</v>
      </c>
      <c r="AF7" s="12"/>
      <c r="AG7" s="12"/>
      <c r="AH7" s="13">
        <v>328</v>
      </c>
      <c r="AJ7" s="12"/>
      <c r="AK7">
        <v>201</v>
      </c>
      <c r="AL7" s="12">
        <v>475</v>
      </c>
      <c r="AM7">
        <v>501</v>
      </c>
      <c r="AN7" s="12">
        <v>505</v>
      </c>
      <c r="AO7" s="12">
        <v>359</v>
      </c>
      <c r="AP7" s="12">
        <v>426</v>
      </c>
      <c r="AQ7" s="12">
        <v>17</v>
      </c>
      <c r="AS7" s="12">
        <v>465</v>
      </c>
      <c r="AT7" s="12">
        <v>623</v>
      </c>
      <c r="AU7" s="12">
        <v>506</v>
      </c>
      <c r="AV7" s="12">
        <v>470</v>
      </c>
      <c r="AW7" s="12">
        <v>515</v>
      </c>
      <c r="AX7" s="12">
        <v>321</v>
      </c>
      <c r="AY7" s="12">
        <v>315</v>
      </c>
      <c r="AZ7" s="12">
        <v>204</v>
      </c>
      <c r="BA7" s="12">
        <v>311</v>
      </c>
      <c r="BB7" s="12">
        <v>514</v>
      </c>
      <c r="BC7" s="12">
        <v>611</v>
      </c>
      <c r="BD7" s="10">
        <v>307</v>
      </c>
      <c r="BE7" s="12" t="s">
        <v>1949</v>
      </c>
      <c r="BF7" s="12">
        <v>111</v>
      </c>
      <c r="BG7" s="12">
        <v>306</v>
      </c>
      <c r="BH7" s="12">
        <v>311</v>
      </c>
      <c r="BI7" s="12"/>
      <c r="BJ7" s="12">
        <v>303</v>
      </c>
      <c r="BK7" s="12">
        <v>321</v>
      </c>
      <c r="BL7" s="12">
        <v>450</v>
      </c>
      <c r="BM7">
        <v>514</v>
      </c>
      <c r="BN7" s="10"/>
      <c r="BO7" s="10">
        <v>202</v>
      </c>
      <c r="BP7">
        <v>232</v>
      </c>
    </row>
    <row r="8" spans="1:69" ht="15.75" thickBot="1" x14ac:dyDescent="0.3">
      <c r="A8" s="12">
        <v>308</v>
      </c>
      <c r="B8" s="12">
        <v>260</v>
      </c>
      <c r="C8" s="12">
        <v>250</v>
      </c>
      <c r="D8" s="12">
        <v>550</v>
      </c>
      <c r="E8" s="10" t="s">
        <v>666</v>
      </c>
      <c r="G8" s="12">
        <v>521</v>
      </c>
      <c r="H8" s="12">
        <v>305</v>
      </c>
      <c r="I8" s="12">
        <v>270</v>
      </c>
      <c r="J8" s="12">
        <v>311</v>
      </c>
      <c r="L8" s="12">
        <v>320</v>
      </c>
      <c r="M8" s="12">
        <v>304</v>
      </c>
      <c r="N8" s="12">
        <v>656</v>
      </c>
      <c r="O8" s="12">
        <v>323</v>
      </c>
      <c r="P8" s="10">
        <v>521</v>
      </c>
      <c r="R8" s="12">
        <v>254</v>
      </c>
      <c r="S8" s="12">
        <v>407</v>
      </c>
      <c r="T8" s="12">
        <v>351</v>
      </c>
      <c r="U8" s="12">
        <v>544</v>
      </c>
      <c r="V8">
        <v>321</v>
      </c>
      <c r="X8" s="12">
        <v>304</v>
      </c>
      <c r="Y8">
        <v>413</v>
      </c>
      <c r="Z8">
        <v>310</v>
      </c>
      <c r="AA8" s="12"/>
      <c r="AB8" s="12">
        <v>330</v>
      </c>
      <c r="AC8" s="12">
        <v>301</v>
      </c>
      <c r="AD8">
        <v>17</v>
      </c>
      <c r="AF8" s="12"/>
      <c r="AG8" s="12"/>
      <c r="AH8" s="13">
        <v>330</v>
      </c>
      <c r="AJ8" s="12"/>
      <c r="AK8">
        <v>202</v>
      </c>
      <c r="AL8" s="12"/>
      <c r="AM8">
        <v>502</v>
      </c>
      <c r="AN8" s="12">
        <v>506</v>
      </c>
      <c r="AO8" s="12">
        <v>360</v>
      </c>
      <c r="AP8" s="12">
        <v>469</v>
      </c>
      <c r="AQ8" s="12">
        <v>18</v>
      </c>
      <c r="AS8" s="10" t="s">
        <v>1620</v>
      </c>
      <c r="AT8" s="12">
        <v>625</v>
      </c>
      <c r="AU8" s="12">
        <v>507</v>
      </c>
      <c r="AV8" s="12">
        <v>496</v>
      </c>
      <c r="AW8" s="12">
        <v>516</v>
      </c>
      <c r="AX8" s="12">
        <v>322</v>
      </c>
      <c r="AY8" s="12">
        <v>321</v>
      </c>
      <c r="AZ8" s="12">
        <v>230</v>
      </c>
      <c r="BA8" s="12">
        <v>312</v>
      </c>
      <c r="BB8" s="12">
        <v>515</v>
      </c>
      <c r="BC8" s="12">
        <v>612</v>
      </c>
      <c r="BD8" s="12">
        <v>308</v>
      </c>
      <c r="BE8" s="12">
        <v>604</v>
      </c>
      <c r="BF8" s="12" t="s">
        <v>2371</v>
      </c>
      <c r="BG8" s="12">
        <v>318</v>
      </c>
      <c r="BH8" s="12">
        <v>312</v>
      </c>
      <c r="BI8" s="12"/>
      <c r="BJ8" s="12">
        <v>305</v>
      </c>
      <c r="BK8" s="12">
        <v>330</v>
      </c>
      <c r="BL8" s="12">
        <v>459</v>
      </c>
      <c r="BM8">
        <v>520</v>
      </c>
      <c r="BN8" s="12"/>
      <c r="BO8" s="12">
        <v>210</v>
      </c>
      <c r="BP8">
        <v>233</v>
      </c>
    </row>
    <row r="9" spans="1:69" ht="15.75" thickBot="1" x14ac:dyDescent="0.3">
      <c r="A9" s="12">
        <v>390</v>
      </c>
      <c r="B9" s="12">
        <v>262</v>
      </c>
      <c r="C9" s="12">
        <v>260</v>
      </c>
      <c r="D9" s="12">
        <v>551</v>
      </c>
      <c r="E9" s="10" t="s">
        <v>668</v>
      </c>
      <c r="G9" s="12">
        <v>530</v>
      </c>
      <c r="H9" s="12">
        <v>310</v>
      </c>
      <c r="I9" s="12">
        <v>272</v>
      </c>
      <c r="J9" s="12">
        <v>312</v>
      </c>
      <c r="L9" s="12">
        <v>324</v>
      </c>
      <c r="M9" s="12">
        <v>305</v>
      </c>
      <c r="N9" s="12">
        <v>665</v>
      </c>
      <c r="O9" s="12">
        <v>324</v>
      </c>
      <c r="P9" s="10">
        <v>522</v>
      </c>
      <c r="R9" s="12">
        <v>293</v>
      </c>
      <c r="S9" s="12">
        <v>412</v>
      </c>
      <c r="T9" s="12">
        <v>352</v>
      </c>
      <c r="U9" s="12">
        <v>570</v>
      </c>
      <c r="V9">
        <v>322</v>
      </c>
      <c r="X9" s="12">
        <v>305</v>
      </c>
      <c r="Y9">
        <v>415</v>
      </c>
      <c r="Z9">
        <v>311</v>
      </c>
      <c r="AA9" s="12"/>
      <c r="AB9" s="12">
        <v>374</v>
      </c>
      <c r="AC9" s="12">
        <v>305</v>
      </c>
      <c r="AD9">
        <v>18</v>
      </c>
      <c r="AF9" s="10"/>
      <c r="AG9" s="12"/>
      <c r="AH9" s="13">
        <v>331</v>
      </c>
      <c r="AK9">
        <v>305</v>
      </c>
      <c r="AL9" s="12"/>
      <c r="AM9">
        <v>503</v>
      </c>
      <c r="AN9" s="12">
        <v>507</v>
      </c>
      <c r="AO9" s="12">
        <v>388</v>
      </c>
      <c r="AP9" s="12"/>
      <c r="AQ9" s="12">
        <v>19</v>
      </c>
      <c r="AS9" s="12">
        <v>499</v>
      </c>
      <c r="AT9" s="12">
        <v>632</v>
      </c>
      <c r="AU9" s="12">
        <v>508</v>
      </c>
      <c r="AV9" s="12">
        <v>501</v>
      </c>
      <c r="AW9" s="12">
        <v>520</v>
      </c>
      <c r="AX9" s="12">
        <v>325</v>
      </c>
      <c r="AY9" s="12">
        <v>327</v>
      </c>
      <c r="AZ9" s="12">
        <v>303</v>
      </c>
      <c r="BA9" s="12">
        <v>320</v>
      </c>
      <c r="BB9" s="12">
        <v>520</v>
      </c>
      <c r="BC9" s="12">
        <v>613</v>
      </c>
      <c r="BD9" s="12">
        <v>312</v>
      </c>
      <c r="BE9" s="12">
        <v>605</v>
      </c>
      <c r="BF9" s="12">
        <v>120</v>
      </c>
      <c r="BG9" s="12">
        <v>328</v>
      </c>
      <c r="BH9" s="12">
        <v>315</v>
      </c>
      <c r="BI9" s="12"/>
      <c r="BJ9" s="10">
        <v>310</v>
      </c>
      <c r="BK9" s="12" t="s">
        <v>1202</v>
      </c>
      <c r="BL9" s="12" t="s">
        <v>2123</v>
      </c>
      <c r="BM9">
        <v>521</v>
      </c>
      <c r="BN9" s="12"/>
      <c r="BO9" s="12">
        <v>212</v>
      </c>
      <c r="BP9">
        <v>235</v>
      </c>
    </row>
    <row r="10" spans="1:69" ht="15.75" thickBot="1" x14ac:dyDescent="0.3">
      <c r="A10" s="12">
        <v>401</v>
      </c>
      <c r="B10" s="12">
        <v>270</v>
      </c>
      <c r="C10" s="12">
        <v>270</v>
      </c>
      <c r="D10" s="12">
        <v>555</v>
      </c>
      <c r="E10" s="10" t="s">
        <v>670</v>
      </c>
      <c r="G10" s="12">
        <v>531</v>
      </c>
      <c r="H10" s="12">
        <v>311</v>
      </c>
      <c r="I10" s="12">
        <v>274</v>
      </c>
      <c r="J10" s="12">
        <v>314</v>
      </c>
      <c r="L10" s="12">
        <v>327</v>
      </c>
      <c r="M10" s="12">
        <v>307</v>
      </c>
      <c r="N10" s="12">
        <v>674</v>
      </c>
      <c r="O10" s="12">
        <v>325</v>
      </c>
      <c r="P10" s="10">
        <v>523</v>
      </c>
      <c r="R10" s="12">
        <v>300</v>
      </c>
      <c r="S10" s="12">
        <v>414</v>
      </c>
      <c r="T10">
        <v>353</v>
      </c>
      <c r="U10" s="12">
        <v>594</v>
      </c>
      <c r="V10">
        <v>330</v>
      </c>
      <c r="X10" s="12">
        <v>306</v>
      </c>
      <c r="Y10">
        <v>417</v>
      </c>
      <c r="Z10">
        <v>315</v>
      </c>
      <c r="AA10" s="12"/>
      <c r="AB10" s="12">
        <v>420</v>
      </c>
      <c r="AC10" s="12">
        <v>308</v>
      </c>
      <c r="AD10">
        <v>22</v>
      </c>
      <c r="AF10" s="12"/>
      <c r="AG10" s="12"/>
      <c r="AH10" s="13">
        <v>338</v>
      </c>
      <c r="AK10">
        <v>311</v>
      </c>
      <c r="AL10" s="12"/>
      <c r="AM10">
        <v>504</v>
      </c>
      <c r="AN10" s="12">
        <v>509</v>
      </c>
      <c r="AO10" s="12">
        <v>426</v>
      </c>
      <c r="AP10" s="12"/>
      <c r="AQ10" s="12">
        <v>100</v>
      </c>
      <c r="AT10" s="12">
        <v>633</v>
      </c>
      <c r="AU10" s="12">
        <v>511</v>
      </c>
      <c r="AV10" s="12">
        <v>504</v>
      </c>
      <c r="AW10" s="12">
        <v>521</v>
      </c>
      <c r="AX10" s="12">
        <v>330</v>
      </c>
      <c r="AY10" s="12">
        <v>351</v>
      </c>
      <c r="AZ10" s="12">
        <v>322</v>
      </c>
      <c r="BA10" s="12">
        <v>321</v>
      </c>
      <c r="BB10" s="12">
        <v>521</v>
      </c>
      <c r="BC10" s="12">
        <v>620</v>
      </c>
      <c r="BD10" s="12">
        <v>316</v>
      </c>
      <c r="BE10" s="12">
        <v>606</v>
      </c>
      <c r="BF10" s="12">
        <v>210</v>
      </c>
      <c r="BG10" s="12">
        <v>408</v>
      </c>
      <c r="BH10" s="12">
        <v>325</v>
      </c>
      <c r="BI10" s="12"/>
      <c r="BJ10" s="12">
        <v>311</v>
      </c>
      <c r="BK10" s="12">
        <v>350</v>
      </c>
      <c r="BL10" s="12" t="s">
        <v>2124</v>
      </c>
      <c r="BM10">
        <v>522</v>
      </c>
      <c r="BN10" s="12"/>
      <c r="BO10" s="12">
        <v>215</v>
      </c>
      <c r="BP10">
        <v>251</v>
      </c>
    </row>
    <row r="11" spans="1:69" ht="15.75" thickBot="1" x14ac:dyDescent="0.3">
      <c r="A11" s="12">
        <v>402</v>
      </c>
      <c r="B11" s="10" t="s">
        <v>572</v>
      </c>
      <c r="C11" s="12">
        <v>280</v>
      </c>
      <c r="D11" s="12">
        <v>556</v>
      </c>
      <c r="E11" s="10" t="s">
        <v>672</v>
      </c>
      <c r="G11" s="12">
        <v>532</v>
      </c>
      <c r="H11" s="12">
        <v>312</v>
      </c>
      <c r="I11" s="12">
        <v>279</v>
      </c>
      <c r="J11" s="12">
        <v>320</v>
      </c>
      <c r="L11" s="12">
        <v>367</v>
      </c>
      <c r="M11" s="12">
        <v>309</v>
      </c>
      <c r="N11" s="12">
        <v>675</v>
      </c>
      <c r="O11" s="12">
        <v>327</v>
      </c>
      <c r="P11" s="12">
        <v>524</v>
      </c>
      <c r="R11" s="12">
        <v>310</v>
      </c>
      <c r="S11" s="12">
        <v>416</v>
      </c>
      <c r="T11">
        <v>354</v>
      </c>
      <c r="U11" s="10">
        <v>596</v>
      </c>
      <c r="V11">
        <v>364</v>
      </c>
      <c r="X11" s="12">
        <v>311</v>
      </c>
      <c r="Y11">
        <v>425</v>
      </c>
      <c r="Z11">
        <v>320</v>
      </c>
      <c r="AA11" s="12"/>
      <c r="AB11" s="12">
        <v>499</v>
      </c>
      <c r="AC11" s="12">
        <v>311</v>
      </c>
      <c r="AD11">
        <v>23</v>
      </c>
      <c r="AF11" s="12"/>
      <c r="AG11" s="12"/>
      <c r="AH11" s="13">
        <v>340</v>
      </c>
      <c r="AK11">
        <v>315</v>
      </c>
      <c r="AL11" s="12"/>
      <c r="AM11">
        <v>561</v>
      </c>
      <c r="AN11" s="12">
        <v>510</v>
      </c>
      <c r="AO11" s="12">
        <v>451</v>
      </c>
      <c r="AP11" s="12"/>
      <c r="AQ11" s="12">
        <v>101</v>
      </c>
      <c r="AT11" s="12">
        <v>634</v>
      </c>
      <c r="AU11" s="12">
        <v>512</v>
      </c>
      <c r="AV11" s="12">
        <v>510</v>
      </c>
      <c r="AW11" s="12">
        <v>570</v>
      </c>
      <c r="AX11" s="12">
        <v>350</v>
      </c>
      <c r="AY11" s="12">
        <v>354</v>
      </c>
      <c r="AZ11" s="12">
        <v>342</v>
      </c>
      <c r="BA11" s="12">
        <v>323</v>
      </c>
      <c r="BB11" s="12">
        <v>522</v>
      </c>
      <c r="BC11" s="12">
        <v>621</v>
      </c>
      <c r="BD11" s="12">
        <v>320</v>
      </c>
      <c r="BE11" s="12">
        <v>607</v>
      </c>
      <c r="BF11" s="12">
        <v>220</v>
      </c>
      <c r="BG11" s="12">
        <v>426</v>
      </c>
      <c r="BH11" s="12">
        <v>326</v>
      </c>
      <c r="BI11" s="12"/>
      <c r="BJ11" s="12">
        <v>314</v>
      </c>
      <c r="BK11" s="12">
        <v>386</v>
      </c>
      <c r="BL11" s="12" t="s">
        <v>2125</v>
      </c>
      <c r="BM11">
        <v>523</v>
      </c>
      <c r="BN11" s="12"/>
      <c r="BO11" s="12">
        <v>232</v>
      </c>
      <c r="BP11">
        <v>305</v>
      </c>
    </row>
    <row r="12" spans="1:69" ht="15.75" thickBot="1" x14ac:dyDescent="0.3">
      <c r="A12" s="12">
        <v>414</v>
      </c>
      <c r="B12" s="12">
        <v>297</v>
      </c>
      <c r="C12" s="12">
        <v>320</v>
      </c>
      <c r="D12" s="12">
        <v>557</v>
      </c>
      <c r="E12" s="10" t="s">
        <v>674</v>
      </c>
      <c r="G12" s="12">
        <v>539</v>
      </c>
      <c r="H12" s="12">
        <v>313</v>
      </c>
      <c r="I12" s="12">
        <v>330</v>
      </c>
      <c r="J12" s="12">
        <v>370</v>
      </c>
      <c r="L12" s="12">
        <v>368</v>
      </c>
      <c r="M12" s="12">
        <v>324</v>
      </c>
      <c r="N12" s="12">
        <v>676</v>
      </c>
      <c r="O12" s="12">
        <v>371</v>
      </c>
      <c r="P12" s="12">
        <v>567</v>
      </c>
      <c r="R12" s="12">
        <v>325</v>
      </c>
      <c r="S12" s="12">
        <v>418</v>
      </c>
      <c r="T12">
        <v>359</v>
      </c>
      <c r="U12" s="12">
        <v>598</v>
      </c>
      <c r="V12">
        <v>374</v>
      </c>
      <c r="X12" s="12">
        <v>312</v>
      </c>
      <c r="Y12">
        <v>440</v>
      </c>
      <c r="Z12">
        <v>330</v>
      </c>
      <c r="AA12" s="12"/>
      <c r="AB12" s="12"/>
      <c r="AC12" s="12">
        <v>313</v>
      </c>
      <c r="AD12">
        <v>24</v>
      </c>
      <c r="AF12" s="12"/>
      <c r="AG12" s="12"/>
      <c r="AH12" s="13">
        <v>345</v>
      </c>
      <c r="AK12">
        <v>319</v>
      </c>
      <c r="AL12" s="12"/>
      <c r="AM12">
        <v>564</v>
      </c>
      <c r="AN12" s="12">
        <v>511</v>
      </c>
      <c r="AO12" s="12">
        <v>455</v>
      </c>
      <c r="AP12" s="12"/>
      <c r="AQ12" s="12">
        <v>103</v>
      </c>
      <c r="AT12" s="12">
        <v>635</v>
      </c>
      <c r="AU12" s="12">
        <v>513</v>
      </c>
      <c r="AV12" s="12">
        <v>520</v>
      </c>
      <c r="AW12" s="12">
        <v>596</v>
      </c>
      <c r="AX12" s="12">
        <v>351</v>
      </c>
      <c r="AY12" s="12">
        <v>356</v>
      </c>
      <c r="AZ12" s="12">
        <v>350</v>
      </c>
      <c r="BA12" s="12">
        <v>333</v>
      </c>
      <c r="BB12" s="12">
        <v>523</v>
      </c>
      <c r="BC12" s="12">
        <v>622</v>
      </c>
      <c r="BD12" s="12">
        <v>327</v>
      </c>
      <c r="BE12" s="12">
        <v>608</v>
      </c>
      <c r="BF12" s="12">
        <v>230</v>
      </c>
      <c r="BG12" s="12">
        <v>460</v>
      </c>
      <c r="BH12" s="12">
        <v>331</v>
      </c>
      <c r="BI12" s="12"/>
      <c r="BJ12" s="12">
        <v>315</v>
      </c>
      <c r="BK12" s="10">
        <v>414</v>
      </c>
      <c r="BL12" s="12" t="s">
        <v>2126</v>
      </c>
      <c r="BM12">
        <v>524</v>
      </c>
      <c r="BN12" s="12"/>
      <c r="BO12" s="12">
        <v>233</v>
      </c>
      <c r="BP12">
        <v>312</v>
      </c>
    </row>
    <row r="13" spans="1:69" ht="15.75" thickBot="1" x14ac:dyDescent="0.3">
      <c r="A13" s="12">
        <v>443</v>
      </c>
      <c r="B13" s="12">
        <v>305</v>
      </c>
      <c r="C13" s="12">
        <v>340</v>
      </c>
      <c r="D13" s="12">
        <v>558</v>
      </c>
      <c r="E13" s="12">
        <v>596</v>
      </c>
      <c r="G13" s="12">
        <v>540</v>
      </c>
      <c r="H13" s="12">
        <v>314</v>
      </c>
      <c r="I13" s="12">
        <v>331</v>
      </c>
      <c r="J13" s="12">
        <v>409</v>
      </c>
      <c r="L13" s="12">
        <v>369</v>
      </c>
      <c r="M13" s="12">
        <v>336</v>
      </c>
      <c r="N13" s="12">
        <v>681</v>
      </c>
      <c r="O13" s="12">
        <v>499</v>
      </c>
      <c r="P13" s="12">
        <v>568</v>
      </c>
      <c r="R13" s="12">
        <v>330</v>
      </c>
      <c r="S13" s="12">
        <v>420</v>
      </c>
      <c r="T13">
        <v>370</v>
      </c>
      <c r="U13" s="12"/>
      <c r="V13">
        <v>420</v>
      </c>
      <c r="X13" s="12">
        <v>313</v>
      </c>
      <c r="Y13">
        <v>441</v>
      </c>
      <c r="Z13">
        <v>331</v>
      </c>
      <c r="AA13" s="12"/>
      <c r="AB13" s="12"/>
      <c r="AC13" s="12">
        <v>315</v>
      </c>
      <c r="AD13">
        <v>25</v>
      </c>
      <c r="AG13" s="12"/>
      <c r="AH13" s="13">
        <v>350</v>
      </c>
      <c r="AK13">
        <v>320</v>
      </c>
      <c r="AL13" s="12"/>
      <c r="AM13">
        <v>565</v>
      </c>
      <c r="AN13" s="12">
        <v>512</v>
      </c>
      <c r="AO13" s="12">
        <v>456</v>
      </c>
      <c r="AP13" s="12"/>
      <c r="AQ13" s="12">
        <v>106</v>
      </c>
      <c r="AT13" s="12">
        <v>641</v>
      </c>
      <c r="AU13" s="12">
        <v>514</v>
      </c>
      <c r="AV13" s="12">
        <v>522</v>
      </c>
      <c r="AW13" s="12">
        <v>598</v>
      </c>
      <c r="AX13" s="12">
        <v>360</v>
      </c>
      <c r="AY13" s="12">
        <v>360</v>
      </c>
      <c r="AZ13" s="12">
        <v>360</v>
      </c>
      <c r="BA13" s="12">
        <v>363</v>
      </c>
      <c r="BB13" s="12">
        <v>524</v>
      </c>
      <c r="BC13" s="12">
        <v>623</v>
      </c>
      <c r="BD13" s="12">
        <v>390</v>
      </c>
      <c r="BE13" s="12">
        <v>609</v>
      </c>
      <c r="BF13" s="12">
        <v>240</v>
      </c>
      <c r="BG13" s="12">
        <v>465</v>
      </c>
      <c r="BH13" s="12">
        <v>335</v>
      </c>
      <c r="BI13" s="12"/>
      <c r="BJ13" s="12">
        <v>317</v>
      </c>
      <c r="BK13" s="12">
        <v>420</v>
      </c>
      <c r="BL13" s="12" t="s">
        <v>2127</v>
      </c>
      <c r="BM13">
        <v>528</v>
      </c>
      <c r="BN13" s="12"/>
      <c r="BO13" s="12">
        <v>255</v>
      </c>
      <c r="BP13">
        <v>318</v>
      </c>
    </row>
    <row r="14" spans="1:69" ht="15.75" thickBot="1" x14ac:dyDescent="0.3">
      <c r="A14" s="12">
        <v>496</v>
      </c>
      <c r="B14" s="12">
        <v>321</v>
      </c>
      <c r="C14" s="12">
        <v>343</v>
      </c>
      <c r="D14" s="12">
        <v>559</v>
      </c>
      <c r="G14" s="12">
        <v>541</v>
      </c>
      <c r="H14" s="12">
        <v>316</v>
      </c>
      <c r="I14" s="12">
        <v>341</v>
      </c>
      <c r="J14" s="12">
        <v>411</v>
      </c>
      <c r="L14" s="12">
        <v>370</v>
      </c>
      <c r="M14" s="12">
        <v>350</v>
      </c>
      <c r="N14" s="12">
        <v>684</v>
      </c>
      <c r="P14" s="10">
        <v>570</v>
      </c>
      <c r="R14" s="12">
        <v>349</v>
      </c>
      <c r="S14" s="12" t="s">
        <v>1143</v>
      </c>
      <c r="T14">
        <v>381</v>
      </c>
      <c r="U14" s="12"/>
      <c r="V14">
        <v>430</v>
      </c>
      <c r="X14" s="12">
        <v>314</v>
      </c>
      <c r="Y14">
        <v>445</v>
      </c>
      <c r="Z14">
        <v>350</v>
      </c>
      <c r="AA14" s="12"/>
      <c r="AB14" s="12"/>
      <c r="AC14" s="12">
        <v>317</v>
      </c>
      <c r="AD14">
        <v>27</v>
      </c>
      <c r="AG14" s="12"/>
      <c r="AH14" s="13">
        <v>355</v>
      </c>
      <c r="AK14">
        <v>325</v>
      </c>
      <c r="AL14" s="12"/>
      <c r="AM14">
        <v>568</v>
      </c>
      <c r="AN14" s="12">
        <v>513</v>
      </c>
      <c r="AO14" s="12">
        <v>457</v>
      </c>
      <c r="AP14" s="12"/>
      <c r="AQ14" s="12">
        <v>107</v>
      </c>
      <c r="AT14" s="12">
        <v>642</v>
      </c>
      <c r="AU14" s="12">
        <v>515</v>
      </c>
      <c r="AV14" s="12">
        <v>524</v>
      </c>
      <c r="AX14" s="12">
        <v>370</v>
      </c>
      <c r="AY14" s="12">
        <v>365</v>
      </c>
      <c r="AZ14" s="12">
        <v>365</v>
      </c>
      <c r="BA14" s="12">
        <v>371</v>
      </c>
      <c r="BB14" s="12">
        <v>525</v>
      </c>
      <c r="BC14" s="12">
        <v>624</v>
      </c>
      <c r="BD14" s="12">
        <v>395</v>
      </c>
      <c r="BE14" s="12">
        <v>610</v>
      </c>
      <c r="BF14" s="12">
        <v>250</v>
      </c>
      <c r="BG14" s="12">
        <v>467</v>
      </c>
      <c r="BH14">
        <v>346</v>
      </c>
      <c r="BI14" s="12"/>
      <c r="BJ14" s="12">
        <v>320</v>
      </c>
      <c r="BK14" s="12">
        <v>430</v>
      </c>
      <c r="BL14" s="12" t="s">
        <v>2128</v>
      </c>
      <c r="BM14">
        <v>529</v>
      </c>
      <c r="BN14" s="12"/>
      <c r="BO14" s="12">
        <v>270</v>
      </c>
      <c r="BP14">
        <v>320</v>
      </c>
    </row>
    <row r="15" spans="1:69" ht="15.75" thickBot="1" x14ac:dyDescent="0.3">
      <c r="A15" s="12">
        <v>501</v>
      </c>
      <c r="B15" s="12">
        <v>322</v>
      </c>
      <c r="C15" s="10">
        <v>370</v>
      </c>
      <c r="D15" s="12">
        <v>570</v>
      </c>
      <c r="G15" s="12">
        <v>550</v>
      </c>
      <c r="H15" s="12">
        <v>322</v>
      </c>
      <c r="I15" s="12">
        <v>343</v>
      </c>
      <c r="J15" s="12">
        <v>412</v>
      </c>
      <c r="L15" s="10" t="s">
        <v>888</v>
      </c>
      <c r="M15" s="12">
        <v>390</v>
      </c>
      <c r="N15" s="12">
        <v>685</v>
      </c>
      <c r="P15" s="10">
        <v>571</v>
      </c>
      <c r="R15" s="12">
        <v>350</v>
      </c>
      <c r="S15" s="12" t="s">
        <v>1145</v>
      </c>
      <c r="T15">
        <v>383</v>
      </c>
      <c r="U15" s="12"/>
      <c r="V15">
        <v>431</v>
      </c>
      <c r="X15" s="12">
        <v>321</v>
      </c>
      <c r="Y15">
        <v>447</v>
      </c>
      <c r="Z15">
        <v>351</v>
      </c>
      <c r="AA15" s="12"/>
      <c r="AB15" s="12"/>
      <c r="AC15" s="12">
        <v>318</v>
      </c>
      <c r="AD15">
        <v>32</v>
      </c>
      <c r="AG15" s="12"/>
      <c r="AH15" s="13">
        <v>357</v>
      </c>
      <c r="AK15">
        <v>328</v>
      </c>
      <c r="AL15" s="12"/>
      <c r="AM15">
        <v>569</v>
      </c>
      <c r="AN15" s="12">
        <v>514</v>
      </c>
      <c r="AO15" s="12">
        <v>458</v>
      </c>
      <c r="AP15" s="12"/>
      <c r="AQ15" s="12">
        <v>108</v>
      </c>
      <c r="AT15" s="12" t="s">
        <v>1638</v>
      </c>
      <c r="AU15" s="12">
        <v>516</v>
      </c>
      <c r="AV15" s="12">
        <v>531</v>
      </c>
      <c r="AX15" s="12">
        <v>371</v>
      </c>
      <c r="AY15" s="12">
        <v>421</v>
      </c>
      <c r="AZ15" s="12">
        <v>368</v>
      </c>
      <c r="BA15" s="12">
        <v>373</v>
      </c>
      <c r="BB15" s="12">
        <v>532</v>
      </c>
      <c r="BC15" s="12">
        <v>625</v>
      </c>
      <c r="BD15" s="12">
        <v>400</v>
      </c>
      <c r="BE15" s="12">
        <v>611</v>
      </c>
      <c r="BF15" s="12">
        <v>260</v>
      </c>
      <c r="BG15" s="12">
        <v>480</v>
      </c>
      <c r="BH15">
        <v>352</v>
      </c>
      <c r="BI15" s="12"/>
      <c r="BJ15" s="12">
        <v>321</v>
      </c>
      <c r="BK15" s="12">
        <v>431</v>
      </c>
      <c r="BL15" s="12">
        <v>497</v>
      </c>
      <c r="BM15">
        <v>530</v>
      </c>
      <c r="BN15" s="12"/>
      <c r="BO15" s="12">
        <v>300</v>
      </c>
      <c r="BP15">
        <v>325</v>
      </c>
    </row>
    <row r="16" spans="1:69" ht="15.75" thickBot="1" x14ac:dyDescent="0.3">
      <c r="A16" s="12">
        <v>504</v>
      </c>
      <c r="B16" s="12">
        <v>325</v>
      </c>
      <c r="C16" s="12">
        <v>375</v>
      </c>
      <c r="D16" s="12">
        <v>575</v>
      </c>
      <c r="G16" s="12">
        <v>551</v>
      </c>
      <c r="H16" s="12">
        <v>323</v>
      </c>
      <c r="I16" s="12">
        <v>346</v>
      </c>
      <c r="J16" s="12">
        <v>420</v>
      </c>
      <c r="L16" s="12">
        <v>371</v>
      </c>
      <c r="M16" s="12">
        <v>499</v>
      </c>
      <c r="N16" s="12">
        <v>686</v>
      </c>
      <c r="P16" s="10">
        <v>572</v>
      </c>
      <c r="R16" s="12">
        <v>352</v>
      </c>
      <c r="S16" s="12"/>
      <c r="T16">
        <v>385</v>
      </c>
      <c r="U16" s="12"/>
      <c r="V16">
        <v>435</v>
      </c>
      <c r="X16" s="12">
        <v>322</v>
      </c>
      <c r="Y16">
        <v>496</v>
      </c>
      <c r="Z16">
        <v>353</v>
      </c>
      <c r="AA16" s="12"/>
      <c r="AB16" s="12"/>
      <c r="AC16" s="12">
        <v>320</v>
      </c>
      <c r="AD16">
        <v>37</v>
      </c>
      <c r="AG16" s="12"/>
      <c r="AH16" s="13">
        <v>365</v>
      </c>
      <c r="AK16">
        <v>351</v>
      </c>
      <c r="AL16" s="12"/>
      <c r="AM16">
        <v>572</v>
      </c>
      <c r="AN16" s="12">
        <v>515</v>
      </c>
      <c r="AO16">
        <v>459</v>
      </c>
      <c r="AP16" s="12"/>
      <c r="AQ16" s="12">
        <v>112</v>
      </c>
      <c r="AT16" s="12" t="s">
        <v>1640</v>
      </c>
      <c r="AU16" s="12">
        <v>517</v>
      </c>
      <c r="AV16" s="12">
        <v>533</v>
      </c>
      <c r="AX16" s="12">
        <v>373</v>
      </c>
      <c r="AY16" s="12">
        <v>422</v>
      </c>
      <c r="AZ16" s="12">
        <v>370</v>
      </c>
      <c r="BA16" s="12">
        <v>378</v>
      </c>
      <c r="BB16" s="12">
        <v>533</v>
      </c>
      <c r="BC16" s="12">
        <v>630</v>
      </c>
      <c r="BD16" s="12">
        <v>404</v>
      </c>
      <c r="BE16" s="12">
        <v>612</v>
      </c>
      <c r="BF16" s="12">
        <v>265</v>
      </c>
      <c r="BG16" s="12">
        <v>497</v>
      </c>
      <c r="BH16">
        <v>390</v>
      </c>
      <c r="BI16" s="12"/>
      <c r="BJ16" s="12">
        <v>322</v>
      </c>
      <c r="BK16" s="12">
        <v>432</v>
      </c>
      <c r="BL16" s="12" t="s">
        <v>1139</v>
      </c>
      <c r="BM16">
        <v>531</v>
      </c>
      <c r="BN16" s="12"/>
      <c r="BO16" s="12">
        <v>310</v>
      </c>
      <c r="BP16">
        <v>328</v>
      </c>
    </row>
    <row r="17" spans="1:68" ht="15.75" thickBot="1" x14ac:dyDescent="0.3">
      <c r="A17" s="12">
        <v>505</v>
      </c>
      <c r="B17" s="12">
        <v>331</v>
      </c>
      <c r="C17" s="12">
        <v>376</v>
      </c>
      <c r="D17" s="12">
        <v>595</v>
      </c>
      <c r="G17" s="12">
        <v>552</v>
      </c>
      <c r="H17" s="12">
        <v>325</v>
      </c>
      <c r="I17" s="12">
        <v>347</v>
      </c>
      <c r="J17" s="12">
        <v>430</v>
      </c>
      <c r="L17" s="12">
        <v>372</v>
      </c>
      <c r="N17" s="12">
        <v>687</v>
      </c>
      <c r="P17" s="10">
        <v>573</v>
      </c>
      <c r="R17" s="12">
        <v>353</v>
      </c>
      <c r="S17" s="12"/>
      <c r="T17">
        <v>409</v>
      </c>
      <c r="U17" s="12"/>
      <c r="V17">
        <v>499</v>
      </c>
      <c r="X17" s="12">
        <v>341</v>
      </c>
      <c r="Y17">
        <v>500</v>
      </c>
      <c r="Z17">
        <v>398</v>
      </c>
      <c r="AA17" s="12"/>
      <c r="AB17" s="12"/>
      <c r="AC17" s="12">
        <v>325</v>
      </c>
      <c r="AD17">
        <v>41</v>
      </c>
      <c r="AG17" s="12"/>
      <c r="AH17" s="13">
        <v>368</v>
      </c>
      <c r="AK17">
        <v>375</v>
      </c>
      <c r="AL17" s="12"/>
      <c r="AM17">
        <v>573</v>
      </c>
      <c r="AN17" s="12">
        <v>516</v>
      </c>
      <c r="AO17">
        <v>490</v>
      </c>
      <c r="AP17" s="12"/>
      <c r="AQ17" s="12">
        <v>115</v>
      </c>
      <c r="AT17" s="12" t="s">
        <v>1642</v>
      </c>
      <c r="AU17" s="12">
        <v>518</v>
      </c>
      <c r="AV17" s="12">
        <v>534</v>
      </c>
      <c r="AX17" s="12">
        <v>490</v>
      </c>
      <c r="AY17" s="12">
        <v>450</v>
      </c>
      <c r="AZ17" s="12">
        <v>380</v>
      </c>
      <c r="BA17" s="12">
        <v>402</v>
      </c>
      <c r="BB17" s="12">
        <v>534</v>
      </c>
      <c r="BC17" s="12">
        <v>631</v>
      </c>
      <c r="BD17" s="10">
        <v>405</v>
      </c>
      <c r="BE17" s="12" t="s">
        <v>1958</v>
      </c>
      <c r="BF17" s="12">
        <v>270</v>
      </c>
      <c r="BG17" s="12">
        <v>499</v>
      </c>
      <c r="BH17">
        <v>395</v>
      </c>
      <c r="BI17" s="12"/>
      <c r="BJ17" s="12">
        <v>325</v>
      </c>
      <c r="BK17" s="12">
        <v>433</v>
      </c>
      <c r="BL17" s="12" t="s">
        <v>1141</v>
      </c>
      <c r="BM17">
        <v>532</v>
      </c>
      <c r="BN17" s="12"/>
      <c r="BO17" s="12">
        <v>311</v>
      </c>
      <c r="BP17">
        <v>330</v>
      </c>
    </row>
    <row r="18" spans="1:68" ht="15.75" thickBot="1" x14ac:dyDescent="0.3">
      <c r="A18" s="12">
        <v>506</v>
      </c>
      <c r="B18" s="12">
        <v>333</v>
      </c>
      <c r="C18" s="12">
        <v>380</v>
      </c>
      <c r="D18" s="12">
        <v>596</v>
      </c>
      <c r="G18" s="12">
        <v>559</v>
      </c>
      <c r="H18" s="12">
        <v>327</v>
      </c>
      <c r="I18" s="12">
        <v>360</v>
      </c>
      <c r="J18" s="12">
        <v>440</v>
      </c>
      <c r="L18" s="12">
        <v>375</v>
      </c>
      <c r="N18" s="12">
        <v>688</v>
      </c>
      <c r="P18" s="10" t="s">
        <v>967</v>
      </c>
      <c r="R18" s="12" t="s">
        <v>1010</v>
      </c>
      <c r="S18" s="12"/>
      <c r="T18">
        <v>415</v>
      </c>
      <c r="U18" s="12"/>
      <c r="X18" s="12">
        <v>351</v>
      </c>
      <c r="Y18">
        <v>501</v>
      </c>
      <c r="Z18">
        <v>405</v>
      </c>
      <c r="AA18" s="12"/>
      <c r="AB18" s="12"/>
      <c r="AC18" s="12">
        <v>328</v>
      </c>
      <c r="AD18">
        <v>42</v>
      </c>
      <c r="AG18" s="12"/>
      <c r="AH18" s="13">
        <v>370</v>
      </c>
      <c r="AK18">
        <v>409</v>
      </c>
      <c r="AL18" s="12"/>
      <c r="AM18">
        <v>579</v>
      </c>
      <c r="AN18" s="12">
        <v>517</v>
      </c>
      <c r="AO18">
        <v>496</v>
      </c>
      <c r="AP18" s="12"/>
      <c r="AQ18" s="12">
        <v>116</v>
      </c>
      <c r="AT18" s="12" t="s">
        <v>1644</v>
      </c>
      <c r="AU18" s="12">
        <v>521</v>
      </c>
      <c r="AV18" s="12">
        <v>536</v>
      </c>
      <c r="AX18" s="12">
        <v>499</v>
      </c>
      <c r="AY18" s="12">
        <v>497</v>
      </c>
      <c r="AZ18" s="12">
        <v>390</v>
      </c>
      <c r="BA18" s="12">
        <v>405</v>
      </c>
      <c r="BB18" s="12">
        <v>535</v>
      </c>
      <c r="BC18" s="12">
        <v>632</v>
      </c>
      <c r="BD18" s="12">
        <v>407</v>
      </c>
      <c r="BE18" s="12">
        <v>613</v>
      </c>
      <c r="BF18" s="12">
        <v>300</v>
      </c>
      <c r="BG18" s="12"/>
      <c r="BH18">
        <v>398</v>
      </c>
      <c r="BI18" s="12"/>
      <c r="BJ18" s="12">
        <v>326</v>
      </c>
      <c r="BK18" s="12">
        <v>499</v>
      </c>
      <c r="BL18" s="12" t="s">
        <v>2253</v>
      </c>
      <c r="BM18">
        <v>533</v>
      </c>
      <c r="BN18" s="12"/>
      <c r="BO18" s="12">
        <v>312</v>
      </c>
      <c r="BP18">
        <v>340</v>
      </c>
    </row>
    <row r="19" spans="1:68" ht="15.75" thickBot="1" x14ac:dyDescent="0.3">
      <c r="A19" s="12">
        <v>507</v>
      </c>
      <c r="B19" s="12">
        <v>334</v>
      </c>
      <c r="C19" s="12">
        <v>390</v>
      </c>
      <c r="G19" s="12">
        <v>560</v>
      </c>
      <c r="H19" s="12">
        <v>333</v>
      </c>
      <c r="I19" s="12">
        <v>361</v>
      </c>
      <c r="J19" s="12">
        <v>441</v>
      </c>
      <c r="L19" s="12">
        <v>378</v>
      </c>
      <c r="N19" s="12">
        <v>689</v>
      </c>
      <c r="P19" s="10" t="s">
        <v>969</v>
      </c>
      <c r="R19" s="12">
        <v>356</v>
      </c>
      <c r="S19" s="12"/>
      <c r="T19">
        <v>416</v>
      </c>
      <c r="U19" s="12"/>
      <c r="X19">
        <v>361</v>
      </c>
      <c r="Y19">
        <v>502</v>
      </c>
      <c r="Z19">
        <v>409</v>
      </c>
      <c r="AA19" s="12"/>
      <c r="AB19" s="12"/>
      <c r="AC19" s="12">
        <v>330</v>
      </c>
      <c r="AD19">
        <v>43</v>
      </c>
      <c r="AG19" s="12"/>
      <c r="AH19" s="13">
        <v>380</v>
      </c>
      <c r="AK19">
        <v>410</v>
      </c>
      <c r="AL19" s="12"/>
      <c r="AM19">
        <v>580</v>
      </c>
      <c r="AN19" s="12">
        <v>520</v>
      </c>
      <c r="AO19">
        <v>500</v>
      </c>
      <c r="AP19" s="12"/>
      <c r="AQ19" s="10">
        <v>118</v>
      </c>
      <c r="AT19" s="12" t="s">
        <v>1646</v>
      </c>
      <c r="AU19" s="12">
        <v>522</v>
      </c>
      <c r="AV19" s="12">
        <v>538</v>
      </c>
      <c r="AX19" s="12"/>
      <c r="AY19" s="12">
        <v>499</v>
      </c>
      <c r="AZ19" s="12">
        <v>395</v>
      </c>
      <c r="BA19" s="12">
        <v>407</v>
      </c>
      <c r="BB19" s="12">
        <v>536</v>
      </c>
      <c r="BC19" s="12">
        <v>633</v>
      </c>
      <c r="BD19" s="10">
        <v>408</v>
      </c>
      <c r="BE19" s="12" t="s">
        <v>1961</v>
      </c>
      <c r="BF19" s="12">
        <v>310</v>
      </c>
      <c r="BG19" s="12"/>
      <c r="BH19">
        <v>401</v>
      </c>
      <c r="BI19" s="12"/>
      <c r="BJ19">
        <v>329</v>
      </c>
      <c r="BK19" s="12"/>
      <c r="BL19" s="12" t="s">
        <v>2255</v>
      </c>
      <c r="BM19">
        <v>534</v>
      </c>
      <c r="BN19" s="12"/>
      <c r="BO19" s="12">
        <v>314</v>
      </c>
      <c r="BP19">
        <v>350</v>
      </c>
    </row>
    <row r="20" spans="1:68" ht="15.75" thickBot="1" x14ac:dyDescent="0.3">
      <c r="A20" s="12">
        <v>508</v>
      </c>
      <c r="B20" s="12">
        <v>335</v>
      </c>
      <c r="C20" s="12">
        <v>392</v>
      </c>
      <c r="G20" s="12">
        <v>561</v>
      </c>
      <c r="H20" s="12">
        <v>343</v>
      </c>
      <c r="I20" s="12">
        <v>365</v>
      </c>
      <c r="J20" s="12">
        <v>445</v>
      </c>
      <c r="L20" s="12">
        <v>385</v>
      </c>
      <c r="N20" s="10">
        <v>694</v>
      </c>
      <c r="P20" s="10" t="s">
        <v>971</v>
      </c>
      <c r="R20" s="12">
        <v>377</v>
      </c>
      <c r="S20" s="12"/>
      <c r="T20">
        <v>420</v>
      </c>
      <c r="X20">
        <v>370</v>
      </c>
      <c r="Y20">
        <v>503</v>
      </c>
      <c r="Z20">
        <v>411</v>
      </c>
      <c r="AA20" s="12"/>
      <c r="AB20" s="12"/>
      <c r="AC20" s="12">
        <v>345</v>
      </c>
      <c r="AD20">
        <v>48</v>
      </c>
      <c r="AG20" s="12"/>
      <c r="AH20" s="13">
        <v>390</v>
      </c>
      <c r="AK20">
        <v>482</v>
      </c>
      <c r="AL20" s="12"/>
      <c r="AN20" s="12">
        <v>521</v>
      </c>
      <c r="AO20">
        <v>520</v>
      </c>
      <c r="AP20" s="12"/>
      <c r="AQ20" s="12">
        <v>119</v>
      </c>
      <c r="AT20" s="12" t="s">
        <v>1648</v>
      </c>
      <c r="AU20" s="12">
        <v>523</v>
      </c>
      <c r="AV20" s="12">
        <v>555</v>
      </c>
      <c r="AZ20" s="12">
        <v>409</v>
      </c>
      <c r="BA20" s="12">
        <v>409</v>
      </c>
      <c r="BB20" s="12">
        <v>543</v>
      </c>
      <c r="BC20" s="12">
        <v>640</v>
      </c>
      <c r="BD20" s="12">
        <v>409</v>
      </c>
      <c r="BE20" s="12">
        <v>620</v>
      </c>
      <c r="BF20">
        <v>330</v>
      </c>
      <c r="BG20" s="12"/>
      <c r="BH20">
        <v>490</v>
      </c>
      <c r="BI20" s="12"/>
      <c r="BJ20">
        <v>330</v>
      </c>
      <c r="BK20" s="10"/>
      <c r="BL20" s="12">
        <v>498</v>
      </c>
      <c r="BM20">
        <v>535</v>
      </c>
      <c r="BN20" s="12"/>
      <c r="BO20" s="12">
        <v>315</v>
      </c>
      <c r="BP20">
        <v>351</v>
      </c>
    </row>
    <row r="21" spans="1:68" ht="15.75" thickBot="1" x14ac:dyDescent="0.3">
      <c r="A21" s="12">
        <v>510</v>
      </c>
      <c r="B21" s="12">
        <v>336</v>
      </c>
      <c r="C21" s="12">
        <v>460</v>
      </c>
      <c r="G21" s="12">
        <v>570</v>
      </c>
      <c r="H21" s="12">
        <v>344</v>
      </c>
      <c r="I21" s="12">
        <v>366</v>
      </c>
      <c r="J21" s="12">
        <v>450</v>
      </c>
      <c r="L21" s="12">
        <v>386</v>
      </c>
      <c r="N21" s="10" t="s">
        <v>945</v>
      </c>
      <c r="P21" s="10">
        <v>576</v>
      </c>
      <c r="R21" s="12">
        <v>385</v>
      </c>
      <c r="S21" s="12"/>
      <c r="T21">
        <v>421</v>
      </c>
      <c r="X21">
        <v>380</v>
      </c>
      <c r="Y21">
        <v>504</v>
      </c>
      <c r="Z21">
        <v>412</v>
      </c>
      <c r="AA21" s="12"/>
      <c r="AB21" s="12"/>
      <c r="AC21" s="12">
        <v>408</v>
      </c>
      <c r="AD21">
        <v>50</v>
      </c>
      <c r="AG21" s="12"/>
      <c r="AH21" s="13">
        <v>420</v>
      </c>
      <c r="AK21">
        <v>499</v>
      </c>
      <c r="AL21" s="12"/>
      <c r="AN21" s="12">
        <v>522</v>
      </c>
      <c r="AO21">
        <v>521</v>
      </c>
      <c r="AP21" s="12"/>
      <c r="AQ21" s="12">
        <v>120</v>
      </c>
      <c r="AT21" s="12" t="s">
        <v>2351</v>
      </c>
      <c r="AU21" s="12">
        <v>524</v>
      </c>
      <c r="AV21" s="12">
        <v>561</v>
      </c>
      <c r="AZ21" s="12">
        <v>499</v>
      </c>
      <c r="BA21" s="12">
        <v>410</v>
      </c>
      <c r="BB21" s="12">
        <v>544</v>
      </c>
      <c r="BC21" s="12">
        <v>641</v>
      </c>
      <c r="BD21" s="12">
        <v>422</v>
      </c>
      <c r="BE21" s="12">
        <v>621</v>
      </c>
      <c r="BF21">
        <v>350</v>
      </c>
      <c r="BG21" s="12"/>
      <c r="BH21">
        <v>497</v>
      </c>
      <c r="BI21" s="12"/>
      <c r="BJ21">
        <v>331</v>
      </c>
      <c r="BK21" s="10"/>
      <c r="BL21" s="12" t="s">
        <v>2258</v>
      </c>
      <c r="BM21">
        <v>540</v>
      </c>
      <c r="BN21" s="12"/>
      <c r="BO21" s="12">
        <v>317</v>
      </c>
      <c r="BP21">
        <v>408</v>
      </c>
    </row>
    <row r="22" spans="1:68" ht="15.75" thickBot="1" x14ac:dyDescent="0.3">
      <c r="A22" s="12">
        <v>543</v>
      </c>
      <c r="B22" s="12">
        <v>338</v>
      </c>
      <c r="C22" s="12">
        <v>499</v>
      </c>
      <c r="G22" s="12">
        <v>571</v>
      </c>
      <c r="H22" s="12">
        <v>345</v>
      </c>
      <c r="I22" s="12">
        <v>368</v>
      </c>
      <c r="J22" s="12">
        <v>498</v>
      </c>
      <c r="L22" s="12">
        <v>388</v>
      </c>
      <c r="N22" t="s">
        <v>947</v>
      </c>
      <c r="P22" s="12">
        <v>577</v>
      </c>
      <c r="R22" s="10">
        <v>389</v>
      </c>
      <c r="S22" s="12"/>
      <c r="T22">
        <v>425</v>
      </c>
      <c r="X22">
        <v>499</v>
      </c>
      <c r="Y22">
        <v>505</v>
      </c>
      <c r="Z22">
        <v>414</v>
      </c>
      <c r="AA22" s="12"/>
      <c r="AB22" s="12"/>
      <c r="AC22" s="12">
        <v>425</v>
      </c>
      <c r="AD22">
        <v>52</v>
      </c>
      <c r="AG22" s="12"/>
      <c r="AH22" s="13">
        <v>425</v>
      </c>
      <c r="AK22" t="s">
        <v>609</v>
      </c>
      <c r="AL22" s="12"/>
      <c r="AN22" s="12">
        <v>524</v>
      </c>
      <c r="AO22">
        <v>522</v>
      </c>
      <c r="AP22" s="12"/>
      <c r="AQ22" s="12" t="s">
        <v>1551</v>
      </c>
      <c r="AT22" s="12"/>
      <c r="AU22" s="12">
        <v>525</v>
      </c>
      <c r="AV22" s="12">
        <v>570</v>
      </c>
      <c r="BA22" s="12">
        <v>414</v>
      </c>
      <c r="BB22" s="12">
        <v>545</v>
      </c>
      <c r="BC22" s="12"/>
      <c r="BD22" s="12">
        <v>429</v>
      </c>
      <c r="BE22" s="12">
        <v>622</v>
      </c>
      <c r="BF22">
        <v>360</v>
      </c>
      <c r="BG22" s="12"/>
      <c r="BH22">
        <v>499</v>
      </c>
      <c r="BI22" s="12"/>
      <c r="BJ22">
        <v>334</v>
      </c>
      <c r="BK22" s="10"/>
      <c r="BL22" s="12" t="s">
        <v>2260</v>
      </c>
      <c r="BM22">
        <v>541</v>
      </c>
      <c r="BN22" s="12"/>
      <c r="BO22" s="12">
        <v>321</v>
      </c>
      <c r="BP22">
        <v>430</v>
      </c>
    </row>
    <row r="23" spans="1:68" ht="15.75" thickBot="1" x14ac:dyDescent="0.3">
      <c r="A23" s="12">
        <v>590</v>
      </c>
      <c r="B23" s="12">
        <v>351</v>
      </c>
      <c r="C23" s="12"/>
      <c r="G23" s="12">
        <v>572</v>
      </c>
      <c r="H23" s="12">
        <v>346</v>
      </c>
      <c r="I23" s="12">
        <v>375</v>
      </c>
      <c r="J23" s="12">
        <v>499</v>
      </c>
      <c r="L23" s="12">
        <v>390</v>
      </c>
      <c r="P23">
        <v>578</v>
      </c>
      <c r="R23" s="10">
        <v>390</v>
      </c>
      <c r="S23" s="12"/>
      <c r="T23">
        <v>430</v>
      </c>
      <c r="Y23">
        <v>520</v>
      </c>
      <c r="Z23">
        <v>415</v>
      </c>
      <c r="AA23" s="12"/>
      <c r="AB23" s="12"/>
      <c r="AC23" s="12">
        <v>430</v>
      </c>
      <c r="AD23">
        <v>54</v>
      </c>
      <c r="AG23" s="12"/>
      <c r="AH23" s="13">
        <v>490</v>
      </c>
      <c r="AK23" t="s">
        <v>612</v>
      </c>
      <c r="AL23" s="12"/>
      <c r="AN23" s="12">
        <v>525</v>
      </c>
      <c r="AO23">
        <v>523</v>
      </c>
      <c r="AP23" s="12"/>
      <c r="AQ23" s="10">
        <v>123</v>
      </c>
      <c r="AT23" s="10"/>
      <c r="AU23" s="12">
        <v>526</v>
      </c>
      <c r="AV23" s="12">
        <v>572</v>
      </c>
      <c r="BA23" s="12">
        <v>415</v>
      </c>
      <c r="BB23" s="12">
        <v>546</v>
      </c>
      <c r="BC23" s="12"/>
      <c r="BD23" s="12">
        <v>430</v>
      </c>
      <c r="BE23" s="12">
        <v>623</v>
      </c>
      <c r="BF23">
        <v>380</v>
      </c>
      <c r="BG23" s="12"/>
      <c r="BI23" s="12"/>
      <c r="BJ23">
        <v>335</v>
      </c>
      <c r="BK23" s="10"/>
      <c r="BL23" s="12" t="s">
        <v>2262</v>
      </c>
      <c r="BM23">
        <v>542</v>
      </c>
      <c r="BN23" s="12"/>
      <c r="BO23" s="12">
        <v>332</v>
      </c>
      <c r="BP23">
        <v>460</v>
      </c>
    </row>
    <row r="24" spans="1:68" ht="15.75" thickBot="1" x14ac:dyDescent="0.3">
      <c r="A24" s="12">
        <v>595</v>
      </c>
      <c r="B24" s="12">
        <v>354</v>
      </c>
      <c r="C24" s="12"/>
      <c r="G24">
        <v>579</v>
      </c>
      <c r="H24" s="12">
        <v>350</v>
      </c>
      <c r="I24" s="12">
        <v>390</v>
      </c>
      <c r="L24" s="12">
        <v>392</v>
      </c>
      <c r="P24">
        <v>582</v>
      </c>
      <c r="R24" s="12" t="s">
        <v>2322</v>
      </c>
      <c r="S24" s="12"/>
      <c r="T24">
        <v>431</v>
      </c>
      <c r="Y24">
        <v>523</v>
      </c>
      <c r="Z24">
        <v>416</v>
      </c>
      <c r="AA24" s="12"/>
      <c r="AB24" s="12"/>
      <c r="AC24" s="12">
        <v>460</v>
      </c>
      <c r="AD24">
        <v>55</v>
      </c>
      <c r="AG24" s="12"/>
      <c r="AH24" s="13">
        <v>499</v>
      </c>
      <c r="AL24" s="12"/>
      <c r="AN24" s="10"/>
      <c r="AO24">
        <v>525</v>
      </c>
      <c r="AP24" s="12"/>
      <c r="AQ24" s="12">
        <v>124</v>
      </c>
      <c r="AT24" s="10"/>
      <c r="AU24" s="12">
        <v>531</v>
      </c>
      <c r="AV24" s="12">
        <v>580</v>
      </c>
      <c r="BA24" s="12">
        <v>416</v>
      </c>
      <c r="BB24" s="12">
        <v>547</v>
      </c>
      <c r="BC24" s="12"/>
      <c r="BD24" s="12">
        <v>439</v>
      </c>
      <c r="BE24" s="12">
        <v>624</v>
      </c>
      <c r="BF24">
        <v>381</v>
      </c>
      <c r="BG24" s="12"/>
      <c r="BI24" s="12"/>
      <c r="BJ24">
        <v>336</v>
      </c>
      <c r="BK24" s="10"/>
      <c r="BL24" s="12" t="s">
        <v>2264</v>
      </c>
      <c r="BM24">
        <v>543</v>
      </c>
      <c r="BN24" s="12"/>
      <c r="BO24" s="12">
        <v>344</v>
      </c>
      <c r="BP24">
        <v>465</v>
      </c>
    </row>
    <row r="25" spans="1:68" ht="15.75" thickBot="1" x14ac:dyDescent="0.3">
      <c r="A25" s="12">
        <v>596</v>
      </c>
      <c r="B25" s="12">
        <v>355</v>
      </c>
      <c r="C25" s="12"/>
      <c r="H25" s="12">
        <v>361</v>
      </c>
      <c r="I25" s="12">
        <v>410</v>
      </c>
      <c r="L25" s="12">
        <v>400</v>
      </c>
      <c r="P25" t="s">
        <v>976</v>
      </c>
      <c r="R25" s="12" t="s">
        <v>2323</v>
      </c>
      <c r="S25" s="12"/>
      <c r="T25">
        <v>434</v>
      </c>
      <c r="Y25">
        <v>524</v>
      </c>
      <c r="Z25">
        <v>417</v>
      </c>
      <c r="AA25" s="12"/>
      <c r="AB25" s="12"/>
      <c r="AC25" s="12">
        <v>465</v>
      </c>
      <c r="AD25">
        <v>56</v>
      </c>
      <c r="AG25" s="12"/>
      <c r="AH25" s="13"/>
      <c r="AL25" s="12"/>
      <c r="AN25" s="10"/>
      <c r="AO25">
        <v>526</v>
      </c>
      <c r="AP25" s="12"/>
      <c r="AQ25" s="12">
        <v>125</v>
      </c>
      <c r="AT25" s="12"/>
      <c r="AU25" s="12">
        <v>532</v>
      </c>
      <c r="AV25" s="12">
        <v>581</v>
      </c>
      <c r="BA25" s="12">
        <v>430</v>
      </c>
      <c r="BB25" s="12">
        <v>549</v>
      </c>
      <c r="BC25" s="12"/>
      <c r="BD25" s="12">
        <v>450</v>
      </c>
      <c r="BE25" s="12">
        <v>625</v>
      </c>
      <c r="BF25">
        <v>390</v>
      </c>
      <c r="BI25" s="12"/>
      <c r="BJ25">
        <v>337</v>
      </c>
      <c r="BK25" s="10"/>
      <c r="BL25" s="12">
        <v>501</v>
      </c>
      <c r="BM25">
        <v>544</v>
      </c>
      <c r="BN25" s="12"/>
      <c r="BO25" s="12">
        <v>351</v>
      </c>
      <c r="BP25">
        <v>467</v>
      </c>
    </row>
    <row r="26" spans="1:68" ht="15.75" thickBot="1" x14ac:dyDescent="0.3">
      <c r="B26" s="12">
        <v>356</v>
      </c>
      <c r="H26" s="12">
        <v>378</v>
      </c>
      <c r="I26" s="12">
        <v>416</v>
      </c>
      <c r="L26" s="12">
        <v>410</v>
      </c>
      <c r="P26" t="s">
        <v>978</v>
      </c>
      <c r="R26" s="12">
        <v>402</v>
      </c>
      <c r="S26" s="12"/>
      <c r="T26">
        <v>435</v>
      </c>
      <c r="Y26">
        <v>532</v>
      </c>
      <c r="Z26">
        <v>420</v>
      </c>
      <c r="AA26" s="12"/>
      <c r="AB26" s="12"/>
      <c r="AC26" s="12">
        <v>467</v>
      </c>
      <c r="AD26">
        <v>57</v>
      </c>
      <c r="AG26" s="12"/>
      <c r="AH26" s="13"/>
      <c r="AO26">
        <v>529</v>
      </c>
      <c r="AP26" s="12"/>
      <c r="AQ26" s="12">
        <v>126</v>
      </c>
      <c r="AT26" s="10"/>
      <c r="AU26" s="12">
        <v>533</v>
      </c>
      <c r="AV26" s="12">
        <v>582</v>
      </c>
      <c r="BA26" s="12">
        <v>431</v>
      </c>
      <c r="BB26" s="12">
        <v>551</v>
      </c>
      <c r="BC26" s="12"/>
      <c r="BD26" s="12">
        <v>458</v>
      </c>
      <c r="BE26" s="12">
        <v>626</v>
      </c>
      <c r="BF26">
        <v>391</v>
      </c>
      <c r="BI26" s="12"/>
      <c r="BJ26">
        <v>338</v>
      </c>
      <c r="BK26" s="12"/>
      <c r="BL26" s="12">
        <v>502</v>
      </c>
      <c r="BM26">
        <v>547</v>
      </c>
      <c r="BN26" s="12"/>
      <c r="BO26" s="12">
        <v>360</v>
      </c>
      <c r="BP26">
        <v>480</v>
      </c>
    </row>
    <row r="27" spans="1:68" ht="15.75" thickBot="1" x14ac:dyDescent="0.3">
      <c r="B27" s="12">
        <v>357</v>
      </c>
      <c r="H27" s="12">
        <v>380</v>
      </c>
      <c r="I27" s="12">
        <v>431</v>
      </c>
      <c r="L27" s="12">
        <v>420</v>
      </c>
      <c r="P27" t="s">
        <v>979</v>
      </c>
      <c r="R27" s="12" t="s">
        <v>2324</v>
      </c>
      <c r="S27" s="12"/>
      <c r="T27">
        <v>436</v>
      </c>
      <c r="Y27">
        <v>534</v>
      </c>
      <c r="Z27">
        <v>425</v>
      </c>
      <c r="AA27" s="12"/>
      <c r="AB27" s="12"/>
      <c r="AC27" s="12">
        <v>497</v>
      </c>
      <c r="AD27">
        <v>58</v>
      </c>
      <c r="AG27" s="12"/>
      <c r="AH27" s="13"/>
      <c r="AO27">
        <v>530</v>
      </c>
      <c r="AP27" s="12"/>
      <c r="AQ27" s="12" t="s">
        <v>1557</v>
      </c>
      <c r="AT27" s="10"/>
      <c r="AU27" s="12">
        <v>534</v>
      </c>
      <c r="AV27" s="12">
        <v>586</v>
      </c>
      <c r="BA27" s="12">
        <v>432</v>
      </c>
      <c r="BB27" s="12">
        <v>554</v>
      </c>
      <c r="BC27" s="12"/>
      <c r="BD27" s="12">
        <v>497</v>
      </c>
      <c r="BE27" s="12">
        <v>627</v>
      </c>
      <c r="BF27">
        <v>400</v>
      </c>
      <c r="BI27" s="12"/>
      <c r="BJ27">
        <v>340</v>
      </c>
      <c r="BK27" s="12"/>
      <c r="BL27" s="12">
        <v>504</v>
      </c>
      <c r="BM27">
        <v>548</v>
      </c>
      <c r="BN27" s="12"/>
      <c r="BO27" s="12">
        <v>370</v>
      </c>
      <c r="BP27">
        <v>497</v>
      </c>
    </row>
    <row r="28" spans="1:68" ht="15.75" thickBot="1" x14ac:dyDescent="0.3">
      <c r="B28" s="12">
        <v>360</v>
      </c>
      <c r="H28" s="12">
        <v>381</v>
      </c>
      <c r="I28" s="12">
        <v>432</v>
      </c>
      <c r="L28" s="12">
        <v>450</v>
      </c>
      <c r="P28" t="s">
        <v>980</v>
      </c>
      <c r="R28" s="12">
        <v>407</v>
      </c>
      <c r="S28" s="12"/>
      <c r="T28">
        <v>440</v>
      </c>
      <c r="Y28">
        <v>540</v>
      </c>
      <c r="Z28">
        <v>430</v>
      </c>
      <c r="AB28" s="12"/>
      <c r="AC28" s="12">
        <v>499</v>
      </c>
      <c r="AD28">
        <v>59</v>
      </c>
      <c r="AG28" s="12"/>
      <c r="AH28" s="13"/>
      <c r="AO28">
        <v>531</v>
      </c>
      <c r="AP28" s="12"/>
      <c r="AQ28" s="10">
        <v>127</v>
      </c>
      <c r="AT28" s="12"/>
      <c r="AU28" s="12">
        <v>535</v>
      </c>
      <c r="AV28" s="12">
        <v>587</v>
      </c>
      <c r="BA28" s="12">
        <v>433</v>
      </c>
      <c r="BB28" s="12">
        <v>558</v>
      </c>
      <c r="BC28" s="12"/>
      <c r="BD28" s="12">
        <v>498</v>
      </c>
      <c r="BE28" s="12">
        <v>629</v>
      </c>
      <c r="BF28">
        <v>410</v>
      </c>
      <c r="BI28" s="12"/>
      <c r="BJ28">
        <v>341</v>
      </c>
      <c r="BK28" s="12"/>
      <c r="BL28" s="12">
        <v>505</v>
      </c>
      <c r="BM28">
        <v>549</v>
      </c>
      <c r="BN28" s="12"/>
      <c r="BO28" s="12">
        <v>377</v>
      </c>
      <c r="BP28">
        <v>499</v>
      </c>
    </row>
    <row r="29" spans="1:68" ht="15.75" thickBot="1" x14ac:dyDescent="0.3">
      <c r="B29" s="12" t="s">
        <v>591</v>
      </c>
      <c r="H29" s="12">
        <v>382</v>
      </c>
      <c r="I29" s="12">
        <v>436</v>
      </c>
      <c r="L29" s="12">
        <v>451</v>
      </c>
      <c r="P29" t="s">
        <v>981</v>
      </c>
      <c r="R29" s="12">
        <v>413</v>
      </c>
      <c r="S29" s="12"/>
      <c r="T29">
        <v>441</v>
      </c>
      <c r="Y29">
        <v>541</v>
      </c>
      <c r="Z29">
        <v>431</v>
      </c>
      <c r="AB29" s="12"/>
      <c r="AC29" s="12"/>
      <c r="AD29">
        <v>60</v>
      </c>
      <c r="AG29" s="12"/>
      <c r="AH29" s="13"/>
      <c r="AO29">
        <v>532</v>
      </c>
      <c r="AP29" s="12"/>
      <c r="AQ29" s="12" t="s">
        <v>1560</v>
      </c>
      <c r="AT29" s="12"/>
      <c r="AU29" s="12">
        <v>536</v>
      </c>
      <c r="AV29" s="12">
        <v>590</v>
      </c>
      <c r="BA29" s="12">
        <v>440</v>
      </c>
      <c r="BB29" s="12">
        <v>559</v>
      </c>
      <c r="BC29" s="12"/>
      <c r="BD29" s="12">
        <v>499</v>
      </c>
      <c r="BE29" s="12">
        <v>630</v>
      </c>
      <c r="BF29">
        <v>420</v>
      </c>
      <c r="BI29" s="12"/>
      <c r="BJ29">
        <v>342</v>
      </c>
      <c r="BK29" s="12"/>
      <c r="BL29" s="12">
        <v>507</v>
      </c>
      <c r="BM29">
        <v>550</v>
      </c>
      <c r="BN29" s="12"/>
      <c r="BO29" s="12">
        <v>410</v>
      </c>
    </row>
    <row r="30" spans="1:68" ht="15.75" thickBot="1" x14ac:dyDescent="0.3">
      <c r="B30" s="12">
        <v>363</v>
      </c>
      <c r="H30" s="12">
        <v>383</v>
      </c>
      <c r="I30" s="12">
        <v>456</v>
      </c>
      <c r="L30" s="12">
        <v>453</v>
      </c>
      <c r="P30" t="s">
        <v>983</v>
      </c>
      <c r="R30" s="12" t="s">
        <v>2325</v>
      </c>
      <c r="S30" s="12"/>
      <c r="T30">
        <v>447</v>
      </c>
      <c r="Y30">
        <v>542</v>
      </c>
      <c r="Z30">
        <v>432</v>
      </c>
      <c r="AB30" s="12"/>
      <c r="AC30" s="12"/>
      <c r="AD30">
        <v>61</v>
      </c>
      <c r="AH30" s="13"/>
      <c r="AO30">
        <v>533</v>
      </c>
      <c r="AP30" s="12"/>
      <c r="AQ30" s="10">
        <v>128</v>
      </c>
      <c r="AT30" s="10"/>
      <c r="AU30" s="12">
        <v>601</v>
      </c>
      <c r="AV30" s="12">
        <v>596</v>
      </c>
      <c r="BA30" s="12">
        <v>445</v>
      </c>
      <c r="BB30" s="12">
        <v>560</v>
      </c>
      <c r="BC30" s="12"/>
      <c r="BD30" s="12">
        <v>502</v>
      </c>
      <c r="BE30" s="12">
        <v>631</v>
      </c>
      <c r="BF30">
        <v>450</v>
      </c>
      <c r="BI30" s="12"/>
      <c r="BJ30">
        <v>345</v>
      </c>
      <c r="BK30" s="12"/>
      <c r="BL30" s="12">
        <v>508</v>
      </c>
      <c r="BM30">
        <v>556</v>
      </c>
      <c r="BN30" s="12"/>
      <c r="BO30" s="12">
        <v>440</v>
      </c>
    </row>
    <row r="31" spans="1:68" ht="15.75" thickBot="1" x14ac:dyDescent="0.3">
      <c r="B31" s="10">
        <v>364</v>
      </c>
      <c r="H31" s="12">
        <v>385</v>
      </c>
      <c r="I31" s="12">
        <v>461</v>
      </c>
      <c r="L31" s="12">
        <v>455</v>
      </c>
      <c r="P31" t="s">
        <v>984</v>
      </c>
      <c r="R31" s="12">
        <v>425</v>
      </c>
      <c r="S31" s="12"/>
      <c r="T31">
        <v>460</v>
      </c>
      <c r="Y31">
        <v>543</v>
      </c>
      <c r="Z31">
        <v>436</v>
      </c>
      <c r="AB31" s="12"/>
      <c r="AC31" s="12"/>
      <c r="AD31">
        <v>62</v>
      </c>
      <c r="AH31" s="13"/>
      <c r="AO31">
        <v>534</v>
      </c>
      <c r="AP31" s="12"/>
      <c r="AQ31" s="12">
        <v>140</v>
      </c>
      <c r="AT31" s="10"/>
      <c r="AU31" s="12">
        <v>602</v>
      </c>
      <c r="AV31" s="12">
        <v>598</v>
      </c>
      <c r="BA31" s="12">
        <v>453</v>
      </c>
      <c r="BB31" s="12">
        <v>561</v>
      </c>
      <c r="BC31" s="12"/>
      <c r="BD31" s="12">
        <v>506</v>
      </c>
      <c r="BE31" s="12">
        <v>632</v>
      </c>
      <c r="BF31">
        <v>460</v>
      </c>
      <c r="BI31" s="12"/>
      <c r="BJ31">
        <v>346</v>
      </c>
      <c r="BK31" s="12"/>
      <c r="BL31" s="12">
        <v>555</v>
      </c>
      <c r="BM31">
        <v>560</v>
      </c>
      <c r="BN31" s="12"/>
      <c r="BO31">
        <v>443</v>
      </c>
    </row>
    <row r="32" spans="1:68" ht="15.75" thickBot="1" x14ac:dyDescent="0.3">
      <c r="B32" s="12">
        <v>367</v>
      </c>
      <c r="H32" s="12">
        <v>390</v>
      </c>
      <c r="I32" s="12">
        <v>464</v>
      </c>
      <c r="L32" s="12">
        <v>460</v>
      </c>
      <c r="P32" t="s">
        <v>985</v>
      </c>
      <c r="R32" s="12">
        <v>426</v>
      </c>
      <c r="S32" s="12"/>
      <c r="T32">
        <v>480</v>
      </c>
      <c r="Y32">
        <v>545</v>
      </c>
      <c r="Z32">
        <v>450</v>
      </c>
      <c r="AB32" s="12"/>
      <c r="AC32" s="12"/>
      <c r="AD32">
        <v>63</v>
      </c>
      <c r="AH32" s="13"/>
      <c r="AO32">
        <v>554</v>
      </c>
      <c r="AP32" s="12"/>
      <c r="AQ32" s="12">
        <v>142</v>
      </c>
      <c r="AU32" s="12">
        <v>603</v>
      </c>
      <c r="AV32" s="12">
        <v>609</v>
      </c>
      <c r="BA32" s="12">
        <v>455</v>
      </c>
      <c r="BB32" s="12">
        <v>562</v>
      </c>
      <c r="BC32" s="12"/>
      <c r="BD32" s="12">
        <v>507</v>
      </c>
      <c r="BE32" s="12">
        <v>633</v>
      </c>
      <c r="BF32">
        <v>490</v>
      </c>
      <c r="BI32" s="12"/>
      <c r="BJ32">
        <v>348</v>
      </c>
      <c r="BK32" s="12"/>
      <c r="BL32" s="12">
        <v>556</v>
      </c>
      <c r="BM32">
        <v>561</v>
      </c>
      <c r="BN32" s="12"/>
      <c r="BO32">
        <v>445</v>
      </c>
    </row>
    <row r="33" spans="2:67" ht="15.75" thickBot="1" x14ac:dyDescent="0.3">
      <c r="B33" s="12">
        <v>390</v>
      </c>
      <c r="H33" s="12" t="s">
        <v>734</v>
      </c>
      <c r="I33" s="12">
        <v>465</v>
      </c>
      <c r="L33" s="12">
        <v>471</v>
      </c>
      <c r="P33">
        <v>596</v>
      </c>
      <c r="R33" s="12">
        <v>427</v>
      </c>
      <c r="S33" s="12"/>
      <c r="T33">
        <v>497</v>
      </c>
      <c r="Y33">
        <v>546</v>
      </c>
      <c r="Z33">
        <v>455</v>
      </c>
      <c r="AB33" s="12"/>
      <c r="AC33" s="12"/>
      <c r="AD33">
        <v>70</v>
      </c>
      <c r="AH33" s="13"/>
      <c r="AO33">
        <v>556</v>
      </c>
      <c r="AP33" s="12"/>
      <c r="AQ33" s="12">
        <v>160</v>
      </c>
      <c r="AU33" s="12">
        <v>604</v>
      </c>
      <c r="AV33" s="12">
        <v>610</v>
      </c>
      <c r="BA33" s="12">
        <v>464</v>
      </c>
      <c r="BB33" s="12">
        <v>563</v>
      </c>
      <c r="BC33" s="12"/>
      <c r="BD33" s="12">
        <v>509</v>
      </c>
      <c r="BE33">
        <v>634</v>
      </c>
      <c r="BF33">
        <v>499</v>
      </c>
      <c r="BI33" s="12"/>
      <c r="BJ33">
        <v>350</v>
      </c>
      <c r="BK33" s="12"/>
      <c r="BL33" s="12">
        <v>557</v>
      </c>
      <c r="BM33">
        <v>564</v>
      </c>
      <c r="BN33" s="12"/>
      <c r="BO33">
        <v>449</v>
      </c>
    </row>
    <row r="34" spans="2:67" ht="15.75" thickBot="1" x14ac:dyDescent="0.3">
      <c r="B34" s="12">
        <v>393</v>
      </c>
      <c r="H34" s="12">
        <v>441</v>
      </c>
      <c r="I34" s="12">
        <v>466</v>
      </c>
      <c r="L34" s="12">
        <v>480</v>
      </c>
      <c r="P34">
        <v>611</v>
      </c>
      <c r="R34" s="12">
        <v>428</v>
      </c>
      <c r="S34" s="12"/>
      <c r="T34">
        <v>499</v>
      </c>
      <c r="Y34">
        <v>547</v>
      </c>
      <c r="Z34">
        <v>460</v>
      </c>
      <c r="AB34" s="12"/>
      <c r="AC34" s="12"/>
      <c r="AD34">
        <v>71</v>
      </c>
      <c r="AH34" s="13"/>
      <c r="AO34">
        <v>559</v>
      </c>
      <c r="AP34" s="12"/>
      <c r="AQ34" s="12">
        <v>170</v>
      </c>
      <c r="AU34" s="12">
        <v>605</v>
      </c>
      <c r="AV34" s="12">
        <v>611</v>
      </c>
      <c r="BA34" s="12">
        <v>469</v>
      </c>
      <c r="BB34" s="12">
        <v>564</v>
      </c>
      <c r="BC34" s="12"/>
      <c r="BD34" s="12">
        <v>512</v>
      </c>
      <c r="BE34">
        <v>635</v>
      </c>
      <c r="BI34" s="12"/>
      <c r="BJ34">
        <v>370</v>
      </c>
      <c r="BK34" s="12"/>
      <c r="BL34" s="12">
        <v>567</v>
      </c>
      <c r="BM34">
        <v>567</v>
      </c>
      <c r="BN34" s="12"/>
      <c r="BO34">
        <v>480</v>
      </c>
    </row>
    <row r="35" spans="2:67" ht="15.75" thickBot="1" x14ac:dyDescent="0.3">
      <c r="B35" s="12">
        <v>394</v>
      </c>
      <c r="H35" s="12">
        <v>490</v>
      </c>
      <c r="I35" s="12">
        <v>467</v>
      </c>
      <c r="L35" s="12">
        <v>481</v>
      </c>
      <c r="P35">
        <v>615</v>
      </c>
      <c r="R35" s="12">
        <v>431</v>
      </c>
      <c r="S35" s="12"/>
      <c r="Y35">
        <v>548</v>
      </c>
      <c r="Z35">
        <v>464</v>
      </c>
      <c r="AB35" s="12"/>
      <c r="AC35" s="12"/>
      <c r="AD35">
        <v>72</v>
      </c>
      <c r="AH35" s="13"/>
      <c r="AO35">
        <v>569</v>
      </c>
      <c r="AP35" s="12"/>
      <c r="AQ35" s="12">
        <v>180</v>
      </c>
      <c r="AU35" s="12">
        <v>611</v>
      </c>
      <c r="AV35" s="12">
        <v>612</v>
      </c>
      <c r="BA35" s="12">
        <v>475</v>
      </c>
      <c r="BB35" s="12">
        <v>565</v>
      </c>
      <c r="BC35" s="12"/>
      <c r="BD35" s="12">
        <v>517</v>
      </c>
      <c r="BE35">
        <v>636</v>
      </c>
      <c r="BI35" s="12"/>
      <c r="BJ35">
        <v>371</v>
      </c>
      <c r="BK35" s="12"/>
      <c r="BL35" s="12">
        <v>596</v>
      </c>
      <c r="BM35">
        <v>570</v>
      </c>
      <c r="BN35" s="12"/>
      <c r="BO35">
        <v>481</v>
      </c>
    </row>
    <row r="36" spans="2:67" ht="15.75" thickBot="1" x14ac:dyDescent="0.3">
      <c r="B36" s="12">
        <v>400</v>
      </c>
      <c r="H36" s="10">
        <v>499</v>
      </c>
      <c r="I36" s="12">
        <v>493</v>
      </c>
      <c r="L36" s="12">
        <v>490</v>
      </c>
      <c r="P36">
        <v>621</v>
      </c>
      <c r="R36" s="12">
        <v>434</v>
      </c>
      <c r="S36" s="12"/>
      <c r="Y36">
        <v>549</v>
      </c>
      <c r="Z36">
        <v>469</v>
      </c>
      <c r="AB36" s="12"/>
      <c r="AC36" s="12"/>
      <c r="AD36">
        <v>73</v>
      </c>
      <c r="AH36" s="13"/>
      <c r="AO36">
        <v>582</v>
      </c>
      <c r="AP36" s="12"/>
      <c r="AQ36" s="12">
        <v>181</v>
      </c>
      <c r="AU36" s="12">
        <v>612</v>
      </c>
      <c r="AV36" s="12">
        <v>613</v>
      </c>
      <c r="BA36" s="12">
        <v>489</v>
      </c>
      <c r="BB36" s="12">
        <v>566</v>
      </c>
      <c r="BC36" s="12"/>
      <c r="BD36" s="12">
        <v>519</v>
      </c>
      <c r="BE36">
        <v>637</v>
      </c>
      <c r="BI36" s="12"/>
      <c r="BJ36">
        <v>375</v>
      </c>
      <c r="BK36" s="12"/>
      <c r="BL36" s="12"/>
      <c r="BM36">
        <v>571</v>
      </c>
      <c r="BN36" s="12"/>
      <c r="BO36">
        <v>499</v>
      </c>
    </row>
    <row r="37" spans="2:67" ht="15.75" thickBot="1" x14ac:dyDescent="0.3">
      <c r="B37" s="12">
        <v>409</v>
      </c>
      <c r="H37" s="12" t="s">
        <v>609</v>
      </c>
      <c r="I37" s="12">
        <v>494</v>
      </c>
      <c r="L37" s="12">
        <v>491</v>
      </c>
      <c r="P37">
        <v>625</v>
      </c>
      <c r="R37" s="12">
        <v>435</v>
      </c>
      <c r="S37" s="12"/>
      <c r="Y37">
        <v>551</v>
      </c>
      <c r="Z37">
        <v>499</v>
      </c>
      <c r="AB37" s="12"/>
      <c r="AC37" s="12"/>
      <c r="AD37">
        <v>74</v>
      </c>
      <c r="AH37" s="13"/>
      <c r="AO37">
        <v>586</v>
      </c>
      <c r="AP37" s="12"/>
      <c r="AQ37" s="12">
        <v>182</v>
      </c>
      <c r="AU37" s="12">
        <v>613</v>
      </c>
      <c r="AV37" s="12">
        <v>620</v>
      </c>
      <c r="BA37" s="12">
        <v>497</v>
      </c>
      <c r="BB37" s="12">
        <v>567</v>
      </c>
      <c r="BC37" s="12"/>
      <c r="BD37" s="12">
        <v>522</v>
      </c>
      <c r="BE37">
        <v>638</v>
      </c>
      <c r="BI37" s="12"/>
      <c r="BJ37">
        <v>380</v>
      </c>
      <c r="BK37" s="12"/>
      <c r="BL37" s="12"/>
      <c r="BM37">
        <v>572</v>
      </c>
      <c r="BN37" s="12"/>
    </row>
    <row r="38" spans="2:67" ht="15.75" thickBot="1" x14ac:dyDescent="0.3">
      <c r="B38" s="12">
        <v>420</v>
      </c>
      <c r="H38" s="12" t="s">
        <v>612</v>
      </c>
      <c r="I38" s="12">
        <v>496</v>
      </c>
      <c r="L38" s="12">
        <v>498</v>
      </c>
      <c r="P38">
        <v>631</v>
      </c>
      <c r="R38" s="12">
        <v>436</v>
      </c>
      <c r="S38" s="12"/>
      <c r="Y38">
        <v>555</v>
      </c>
      <c r="AB38" s="12"/>
      <c r="AC38" s="12"/>
      <c r="AD38" t="s">
        <v>1384</v>
      </c>
      <c r="AH38" s="13"/>
      <c r="AO38">
        <v>590</v>
      </c>
      <c r="AP38" s="12"/>
      <c r="AQ38" s="12">
        <v>230</v>
      </c>
      <c r="AU38" s="12">
        <v>614</v>
      </c>
      <c r="AV38" s="12">
        <v>651</v>
      </c>
      <c r="BA38" s="12">
        <v>499</v>
      </c>
      <c r="BB38" s="12">
        <v>568</v>
      </c>
      <c r="BC38" s="12"/>
      <c r="BD38" s="12">
        <v>534</v>
      </c>
      <c r="BE38">
        <v>639</v>
      </c>
      <c r="BI38" s="12"/>
      <c r="BJ38">
        <v>390</v>
      </c>
      <c r="BK38" s="12"/>
      <c r="BL38" s="12"/>
      <c r="BM38">
        <v>573</v>
      </c>
      <c r="BN38" s="12"/>
    </row>
    <row r="39" spans="2:67" ht="15.75" thickBot="1" x14ac:dyDescent="0.3">
      <c r="B39" s="12">
        <v>421</v>
      </c>
      <c r="H39" s="12"/>
      <c r="I39" s="10">
        <v>498</v>
      </c>
      <c r="L39" s="12">
        <v>499</v>
      </c>
      <c r="P39">
        <v>635</v>
      </c>
      <c r="R39" s="12">
        <v>440</v>
      </c>
      <c r="Y39">
        <v>562</v>
      </c>
      <c r="AB39" s="12"/>
      <c r="AC39" s="12"/>
      <c r="AD39" t="s">
        <v>1386</v>
      </c>
      <c r="AH39" s="10"/>
      <c r="AO39">
        <v>596</v>
      </c>
      <c r="AP39" s="12"/>
      <c r="AQ39" s="12">
        <v>232</v>
      </c>
      <c r="AU39" s="12">
        <v>621</v>
      </c>
      <c r="AV39" s="12">
        <v>664</v>
      </c>
      <c r="BA39" s="12"/>
      <c r="BB39" s="12">
        <v>569</v>
      </c>
      <c r="BC39" s="12"/>
      <c r="BD39" s="12">
        <v>536</v>
      </c>
      <c r="BE39">
        <v>640</v>
      </c>
      <c r="BI39" s="12"/>
      <c r="BJ39">
        <v>400</v>
      </c>
      <c r="BK39" s="12"/>
      <c r="BL39" s="12"/>
      <c r="BM39">
        <v>574</v>
      </c>
      <c r="BN39" s="12"/>
    </row>
    <row r="40" spans="2:67" ht="15.75" thickBot="1" x14ac:dyDescent="0.3">
      <c r="B40" s="12">
        <v>453</v>
      </c>
      <c r="H40" s="10"/>
      <c r="I40" s="10" t="s">
        <v>777</v>
      </c>
      <c r="L40" s="12"/>
      <c r="P40">
        <v>641</v>
      </c>
      <c r="R40" s="12">
        <v>441</v>
      </c>
      <c r="Y40">
        <v>564</v>
      </c>
      <c r="AB40" s="12"/>
      <c r="AD40" t="s">
        <v>1388</v>
      </c>
      <c r="AH40" s="10"/>
      <c r="AP40" s="12"/>
      <c r="AQ40" s="12">
        <v>310</v>
      </c>
      <c r="AU40" s="12">
        <v>622</v>
      </c>
      <c r="AV40" s="12">
        <v>665</v>
      </c>
      <c r="BA40" s="12"/>
      <c r="BB40" s="12">
        <v>571</v>
      </c>
      <c r="BC40" s="12"/>
      <c r="BD40" s="12">
        <v>542</v>
      </c>
      <c r="BE40">
        <v>641</v>
      </c>
      <c r="BI40" s="12"/>
      <c r="BJ40">
        <v>401</v>
      </c>
      <c r="BK40" s="12"/>
      <c r="BL40" s="12"/>
      <c r="BM40">
        <v>576</v>
      </c>
      <c r="BN40" s="12"/>
    </row>
    <row r="41" spans="2:67" ht="15.75" thickBot="1" x14ac:dyDescent="0.3">
      <c r="B41" s="12">
        <v>460</v>
      </c>
      <c r="H41" s="10"/>
      <c r="I41" s="10" t="s">
        <v>779</v>
      </c>
      <c r="P41">
        <v>645</v>
      </c>
      <c r="R41" s="12">
        <v>442</v>
      </c>
      <c r="Y41">
        <v>571</v>
      </c>
      <c r="AB41" s="12"/>
      <c r="AD41" t="s">
        <v>1390</v>
      </c>
      <c r="AH41" s="10"/>
      <c r="AP41" s="12"/>
      <c r="AQ41" s="12">
        <v>311</v>
      </c>
      <c r="AU41" s="12">
        <v>623</v>
      </c>
      <c r="AV41" s="12">
        <v>667</v>
      </c>
      <c r="BB41" s="12">
        <v>572</v>
      </c>
      <c r="BC41" s="12"/>
      <c r="BD41" s="12">
        <v>543</v>
      </c>
      <c r="BE41">
        <v>642</v>
      </c>
      <c r="BI41" s="12"/>
      <c r="BJ41">
        <v>409</v>
      </c>
      <c r="BK41" s="12"/>
      <c r="BL41" s="12"/>
      <c r="BM41">
        <v>577</v>
      </c>
      <c r="BN41" s="12"/>
    </row>
    <row r="42" spans="2:67" ht="15.75" thickBot="1" x14ac:dyDescent="0.3">
      <c r="B42" s="12">
        <v>470</v>
      </c>
      <c r="I42" s="10" t="s">
        <v>781</v>
      </c>
      <c r="P42">
        <v>651</v>
      </c>
      <c r="R42" s="12">
        <v>443</v>
      </c>
      <c r="Y42">
        <v>580</v>
      </c>
      <c r="AB42" s="12"/>
      <c r="AD42">
        <v>201</v>
      </c>
      <c r="AH42" s="10"/>
      <c r="AP42" s="12"/>
      <c r="AQ42" s="12">
        <v>312</v>
      </c>
      <c r="AU42" s="12">
        <v>624</v>
      </c>
      <c r="AV42" s="12">
        <v>668</v>
      </c>
      <c r="BB42" s="12">
        <v>573</v>
      </c>
      <c r="BC42" s="12"/>
      <c r="BD42" s="10">
        <v>544</v>
      </c>
      <c r="BE42" t="s">
        <v>1981</v>
      </c>
      <c r="BI42" s="12"/>
      <c r="BJ42">
        <v>497</v>
      </c>
      <c r="BK42" s="12"/>
      <c r="BL42" s="12"/>
      <c r="BM42">
        <v>578</v>
      </c>
    </row>
    <row r="43" spans="2:67" ht="15.75" thickBot="1" x14ac:dyDescent="0.3">
      <c r="B43" s="12">
        <v>497</v>
      </c>
      <c r="I43" s="10" t="s">
        <v>783</v>
      </c>
      <c r="P43">
        <v>655</v>
      </c>
      <c r="R43" s="12">
        <v>445</v>
      </c>
      <c r="Y43">
        <v>583</v>
      </c>
      <c r="AB43" s="12"/>
      <c r="AD43">
        <v>210</v>
      </c>
      <c r="AH43" s="12"/>
      <c r="AQ43" s="12">
        <v>313</v>
      </c>
      <c r="AU43" s="12">
        <v>625</v>
      </c>
      <c r="AV43" s="12">
        <v>669</v>
      </c>
      <c r="BB43" s="12">
        <v>574</v>
      </c>
      <c r="BC43" s="12"/>
      <c r="BD43" s="12">
        <v>545</v>
      </c>
      <c r="BE43">
        <v>643</v>
      </c>
      <c r="BI43" s="12"/>
      <c r="BJ43">
        <v>498</v>
      </c>
      <c r="BK43" s="10"/>
      <c r="BL43" s="12"/>
      <c r="BM43">
        <v>579</v>
      </c>
    </row>
    <row r="44" spans="2:67" ht="15.75" thickBot="1" x14ac:dyDescent="0.3">
      <c r="B44" s="12">
        <v>499</v>
      </c>
      <c r="I44" s="10" t="s">
        <v>784</v>
      </c>
      <c r="P44">
        <v>671</v>
      </c>
      <c r="R44" s="12">
        <v>447</v>
      </c>
      <c r="Y44">
        <v>587</v>
      </c>
      <c r="AB44" s="12"/>
      <c r="AD44">
        <v>211</v>
      </c>
      <c r="AH44" s="12"/>
      <c r="AQ44" s="12">
        <v>317</v>
      </c>
      <c r="AV44" s="12">
        <v>670</v>
      </c>
      <c r="BB44" s="12">
        <v>575</v>
      </c>
      <c r="BC44" s="12"/>
      <c r="BD44" s="10">
        <v>580</v>
      </c>
      <c r="BE44" t="s">
        <v>1984</v>
      </c>
      <c r="BI44" s="12"/>
      <c r="BJ44">
        <v>499</v>
      </c>
      <c r="BK44" s="12"/>
      <c r="BL44" s="12"/>
      <c r="BM44">
        <v>580</v>
      </c>
    </row>
    <row r="45" spans="2:67" ht="15.75" thickBot="1" x14ac:dyDescent="0.3">
      <c r="B45" s="12" t="s">
        <v>609</v>
      </c>
      <c r="I45" s="10" t="s">
        <v>786</v>
      </c>
      <c r="P45">
        <v>695</v>
      </c>
      <c r="R45" s="12">
        <v>448</v>
      </c>
      <c r="Y45">
        <v>588</v>
      </c>
      <c r="AB45" s="12"/>
      <c r="AD45">
        <v>212</v>
      </c>
      <c r="AH45" s="12"/>
      <c r="AQ45" s="12">
        <v>320</v>
      </c>
      <c r="AV45" s="12">
        <v>674</v>
      </c>
      <c r="BB45" s="12">
        <v>576</v>
      </c>
      <c r="BC45" s="12"/>
      <c r="BD45" s="12">
        <v>581</v>
      </c>
      <c r="BE45">
        <v>644</v>
      </c>
      <c r="BI45" s="10"/>
      <c r="BJ45" t="s">
        <v>609</v>
      </c>
      <c r="BK45" s="12"/>
      <c r="BL45" s="10"/>
      <c r="BM45" t="s">
        <v>981</v>
      </c>
    </row>
    <row r="46" spans="2:67" ht="15.75" thickBot="1" x14ac:dyDescent="0.3">
      <c r="B46" s="12" t="s">
        <v>612</v>
      </c>
      <c r="I46" s="10" t="s">
        <v>788</v>
      </c>
      <c r="R46" s="12">
        <v>449</v>
      </c>
      <c r="Y46">
        <v>590</v>
      </c>
      <c r="AB46" s="12"/>
      <c r="AD46">
        <v>213</v>
      </c>
      <c r="AH46" s="12"/>
      <c r="AQ46" s="12">
        <v>326</v>
      </c>
      <c r="AV46" s="12">
        <v>677</v>
      </c>
      <c r="BB46" s="12">
        <v>577</v>
      </c>
      <c r="BC46" s="12"/>
      <c r="BD46" s="12">
        <v>584</v>
      </c>
      <c r="BE46">
        <v>646</v>
      </c>
      <c r="BI46" s="10"/>
      <c r="BJ46" t="s">
        <v>612</v>
      </c>
      <c r="BK46" s="12"/>
      <c r="BL46" s="10"/>
      <c r="BM46" t="s">
        <v>983</v>
      </c>
    </row>
    <row r="47" spans="2:67" ht="15.75" thickBot="1" x14ac:dyDescent="0.3">
      <c r="B47" s="10" t="s">
        <v>614</v>
      </c>
      <c r="I47" s="12" t="s">
        <v>790</v>
      </c>
      <c r="R47" s="12">
        <v>451</v>
      </c>
      <c r="Y47">
        <v>591</v>
      </c>
      <c r="AB47" s="12"/>
      <c r="AD47">
        <v>214</v>
      </c>
      <c r="AH47" s="12"/>
      <c r="AQ47" s="12" t="s">
        <v>1579</v>
      </c>
      <c r="AV47" s="12">
        <v>680</v>
      </c>
      <c r="BB47" s="10" t="s">
        <v>1868</v>
      </c>
      <c r="BC47" s="12"/>
      <c r="BD47" s="12">
        <v>590</v>
      </c>
      <c r="BE47">
        <v>647</v>
      </c>
      <c r="BI47" s="10"/>
      <c r="BJ47" t="s">
        <v>614</v>
      </c>
      <c r="BK47" s="12"/>
      <c r="BL47" s="10"/>
      <c r="BM47" t="s">
        <v>2185</v>
      </c>
    </row>
    <row r="48" spans="2:67" ht="15.75" thickBot="1" x14ac:dyDescent="0.3">
      <c r="B48" s="10" t="s">
        <v>1143</v>
      </c>
      <c r="I48" s="12">
        <v>501</v>
      </c>
      <c r="R48" s="12">
        <v>452</v>
      </c>
      <c r="Y48">
        <v>592</v>
      </c>
      <c r="AB48" s="12"/>
      <c r="AD48">
        <v>215</v>
      </c>
      <c r="AH48" s="12"/>
      <c r="AQ48" s="12">
        <v>327</v>
      </c>
      <c r="AV48" s="12">
        <v>681</v>
      </c>
      <c r="BB48" s="10" t="s">
        <v>1870</v>
      </c>
      <c r="BC48" s="12"/>
      <c r="BD48" s="12">
        <v>591</v>
      </c>
      <c r="BE48">
        <v>649</v>
      </c>
      <c r="BI48" s="10"/>
      <c r="BJ48" t="s">
        <v>1143</v>
      </c>
      <c r="BK48" s="10"/>
      <c r="BL48" s="10"/>
      <c r="BM48" t="s">
        <v>2187</v>
      </c>
    </row>
    <row r="49" spans="2:65" ht="15.75" thickBot="1" x14ac:dyDescent="0.3">
      <c r="B49" s="10"/>
      <c r="I49" s="12">
        <v>502</v>
      </c>
      <c r="R49" s="12" t="s">
        <v>1040</v>
      </c>
      <c r="Y49">
        <v>595</v>
      </c>
      <c r="AB49" s="12"/>
      <c r="AD49">
        <v>235</v>
      </c>
      <c r="AH49" s="12"/>
      <c r="AQ49" s="10" t="s">
        <v>1582</v>
      </c>
      <c r="AV49" s="12">
        <v>685</v>
      </c>
      <c r="BB49" s="12">
        <v>580</v>
      </c>
      <c r="BC49" s="12"/>
      <c r="BD49" s="12">
        <v>595</v>
      </c>
      <c r="BE49">
        <v>651</v>
      </c>
      <c r="BL49" s="10"/>
      <c r="BM49" t="s">
        <v>2189</v>
      </c>
    </row>
    <row r="50" spans="2:65" ht="15.75" thickBot="1" x14ac:dyDescent="0.3">
      <c r="B50" s="10"/>
      <c r="I50" s="12">
        <v>503</v>
      </c>
      <c r="R50" s="12" t="s">
        <v>1042</v>
      </c>
      <c r="Y50">
        <v>596</v>
      </c>
      <c r="AB50" s="12"/>
      <c r="AD50">
        <v>250</v>
      </c>
      <c r="AH50" s="12"/>
      <c r="AQ50" s="12">
        <v>328</v>
      </c>
      <c r="AV50" s="12">
        <v>686</v>
      </c>
      <c r="BB50" s="12">
        <v>581</v>
      </c>
      <c r="BC50" s="12"/>
      <c r="BD50" s="12">
        <v>596</v>
      </c>
      <c r="BE50">
        <v>660</v>
      </c>
      <c r="BL50" s="10"/>
      <c r="BM50" t="s">
        <v>2191</v>
      </c>
    </row>
    <row r="51" spans="2:65" ht="15.75" thickBot="1" x14ac:dyDescent="0.3">
      <c r="I51" s="12">
        <v>505</v>
      </c>
      <c r="R51" s="12" t="s">
        <v>1044</v>
      </c>
      <c r="Y51">
        <v>597</v>
      </c>
      <c r="AB51" s="12"/>
      <c r="AD51">
        <v>300</v>
      </c>
      <c r="AH51" s="12"/>
      <c r="AQ51" s="10">
        <v>329</v>
      </c>
      <c r="AV51" s="12">
        <v>687</v>
      </c>
      <c r="BB51" s="12">
        <v>582</v>
      </c>
      <c r="BC51" s="12"/>
      <c r="BD51" s="12">
        <v>605</v>
      </c>
      <c r="BE51">
        <v>661</v>
      </c>
      <c r="BL51" s="12"/>
      <c r="BM51">
        <v>598</v>
      </c>
    </row>
    <row r="52" spans="2:65" ht="15.75" thickBot="1" x14ac:dyDescent="0.3">
      <c r="I52" s="10">
        <v>506</v>
      </c>
      <c r="R52" s="12">
        <v>458</v>
      </c>
      <c r="Y52">
        <v>598</v>
      </c>
      <c r="AB52" s="12"/>
      <c r="AD52">
        <v>307</v>
      </c>
      <c r="AH52" s="12"/>
      <c r="AQ52" s="12">
        <v>330</v>
      </c>
      <c r="AV52" s="12">
        <v>688</v>
      </c>
      <c r="BB52" s="12">
        <v>583</v>
      </c>
      <c r="BC52" s="12"/>
      <c r="BD52" s="12" t="s">
        <v>1932</v>
      </c>
      <c r="BE52">
        <v>680</v>
      </c>
    </row>
    <row r="53" spans="2:65" ht="15.75" thickBot="1" x14ac:dyDescent="0.3">
      <c r="I53" s="12" t="s">
        <v>796</v>
      </c>
      <c r="R53" s="12">
        <v>459</v>
      </c>
      <c r="AB53" s="12"/>
      <c r="AD53" t="s">
        <v>1403</v>
      </c>
      <c r="AH53" s="12"/>
      <c r="AQ53" s="12">
        <v>332</v>
      </c>
      <c r="AV53" s="12">
        <v>695</v>
      </c>
      <c r="BB53" s="10" t="s">
        <v>1876</v>
      </c>
      <c r="BC53" s="12"/>
      <c r="BD53" s="12">
        <v>608</v>
      </c>
      <c r="BE53">
        <v>681</v>
      </c>
    </row>
    <row r="54" spans="2:65" ht="15.75" thickBot="1" x14ac:dyDescent="0.3">
      <c r="I54" s="12">
        <v>509</v>
      </c>
      <c r="R54" s="10">
        <v>462</v>
      </c>
      <c r="AD54" t="s">
        <v>1405</v>
      </c>
      <c r="AH54" s="12"/>
      <c r="AQ54" s="12">
        <v>333</v>
      </c>
      <c r="AV54" s="12" t="s">
        <v>1734</v>
      </c>
      <c r="BB54" s="10" t="s">
        <v>1878</v>
      </c>
      <c r="BC54" s="12"/>
      <c r="BD54" s="12">
        <v>612</v>
      </c>
      <c r="BE54">
        <v>682</v>
      </c>
    </row>
    <row r="55" spans="2:65" ht="15.75" thickBot="1" x14ac:dyDescent="0.3">
      <c r="I55" s="12">
        <v>510</v>
      </c>
      <c r="R55" s="10">
        <v>464</v>
      </c>
      <c r="AD55">
        <v>312</v>
      </c>
      <c r="AH55" s="10"/>
      <c r="AQ55" s="12">
        <v>335</v>
      </c>
      <c r="AV55" s="12" t="s">
        <v>1736</v>
      </c>
      <c r="BB55" s="10" t="s">
        <v>1880</v>
      </c>
      <c r="BC55" s="12"/>
      <c r="BD55" s="12">
        <v>615</v>
      </c>
      <c r="BE55">
        <v>683</v>
      </c>
    </row>
    <row r="56" spans="2:65" ht="15.75" thickBot="1" x14ac:dyDescent="0.3">
      <c r="I56" s="12">
        <v>512</v>
      </c>
      <c r="R56" s="10">
        <v>466</v>
      </c>
      <c r="AD56">
        <v>313</v>
      </c>
      <c r="AH56" s="10"/>
      <c r="AQ56" s="12">
        <v>344</v>
      </c>
      <c r="AV56" s="10"/>
      <c r="BB56" s="12">
        <v>584</v>
      </c>
      <c r="BC56" s="12"/>
      <c r="BD56" s="12">
        <v>617</v>
      </c>
      <c r="BE56">
        <v>684</v>
      </c>
    </row>
    <row r="57" spans="2:65" ht="15.75" thickBot="1" x14ac:dyDescent="0.3">
      <c r="I57" s="12">
        <v>515</v>
      </c>
      <c r="R57" s="12" t="s">
        <v>1052</v>
      </c>
      <c r="AD57">
        <v>318</v>
      </c>
      <c r="AH57" s="10"/>
      <c r="AQ57" s="12">
        <v>345</v>
      </c>
      <c r="AV57" s="10"/>
      <c r="BB57" s="12">
        <v>585</v>
      </c>
      <c r="BC57" s="12"/>
      <c r="BD57" s="12">
        <v>623</v>
      </c>
      <c r="BE57">
        <v>685</v>
      </c>
    </row>
    <row r="58" spans="2:65" ht="15.75" thickBot="1" x14ac:dyDescent="0.3">
      <c r="I58" s="12">
        <v>516</v>
      </c>
      <c r="R58" s="12" t="s">
        <v>1054</v>
      </c>
      <c r="AD58">
        <v>323</v>
      </c>
      <c r="AH58" s="12"/>
      <c r="AQ58" s="12">
        <v>346</v>
      </c>
      <c r="BB58" s="12">
        <v>586</v>
      </c>
      <c r="BC58" s="12"/>
      <c r="BD58" s="10">
        <v>643</v>
      </c>
      <c r="BE58" t="s">
        <v>1999</v>
      </c>
    </row>
    <row r="59" spans="2:65" ht="15.75" thickBot="1" x14ac:dyDescent="0.3">
      <c r="I59" s="12">
        <v>517</v>
      </c>
      <c r="R59" s="12" t="s">
        <v>1055</v>
      </c>
      <c r="AD59">
        <v>330</v>
      </c>
      <c r="AH59" s="12"/>
      <c r="AQ59" s="12">
        <v>351</v>
      </c>
      <c r="BB59" s="12">
        <v>587</v>
      </c>
      <c r="BC59" s="12"/>
      <c r="BD59" s="10">
        <v>644</v>
      </c>
      <c r="BE59" t="s">
        <v>2001</v>
      </c>
    </row>
    <row r="60" spans="2:65" ht="15.75" thickBot="1" x14ac:dyDescent="0.3">
      <c r="I60" s="12">
        <v>525</v>
      </c>
      <c r="R60" s="12" t="s">
        <v>1056</v>
      </c>
      <c r="AD60">
        <v>333</v>
      </c>
      <c r="AH60" s="12"/>
      <c r="AQ60" s="12">
        <v>352</v>
      </c>
      <c r="BB60" s="12">
        <v>592</v>
      </c>
      <c r="BC60" s="10"/>
      <c r="BD60" s="10">
        <v>647</v>
      </c>
      <c r="BE60" t="s">
        <v>2002</v>
      </c>
    </row>
    <row r="61" spans="2:65" ht="15.75" thickBot="1" x14ac:dyDescent="0.3">
      <c r="I61" s="12">
        <v>528</v>
      </c>
      <c r="R61" s="12" t="s">
        <v>1057</v>
      </c>
      <c r="AD61">
        <v>335</v>
      </c>
      <c r="AH61" s="12"/>
      <c r="AQ61" s="12">
        <v>354</v>
      </c>
      <c r="BB61" s="12">
        <v>597</v>
      </c>
      <c r="BC61" s="12"/>
      <c r="BD61" s="10">
        <v>652</v>
      </c>
      <c r="BE61" t="s">
        <v>2003</v>
      </c>
    </row>
    <row r="62" spans="2:65" ht="15.75" thickBot="1" x14ac:dyDescent="0.3">
      <c r="I62" s="12">
        <v>530</v>
      </c>
      <c r="R62" s="12" t="s">
        <v>1058</v>
      </c>
      <c r="AD62">
        <v>340</v>
      </c>
      <c r="AH62" s="12"/>
      <c r="AQ62" s="12">
        <v>355</v>
      </c>
      <c r="BC62" s="12"/>
      <c r="BD62" s="10">
        <v>653</v>
      </c>
      <c r="BE62" t="s">
        <v>2004</v>
      </c>
    </row>
    <row r="63" spans="2:65" ht="15.75" thickBot="1" x14ac:dyDescent="0.3">
      <c r="I63" s="12">
        <v>531</v>
      </c>
      <c r="R63" s="10" t="s">
        <v>1059</v>
      </c>
      <c r="AD63">
        <v>345</v>
      </c>
      <c r="AH63" s="12"/>
      <c r="AQ63" s="12">
        <v>358</v>
      </c>
      <c r="BC63" s="12"/>
      <c r="BD63" s="10">
        <v>654</v>
      </c>
      <c r="BE63" t="s">
        <v>2005</v>
      </c>
    </row>
    <row r="64" spans="2:65" ht="15.75" thickBot="1" x14ac:dyDescent="0.3">
      <c r="I64" s="12">
        <v>532</v>
      </c>
      <c r="R64" s="10" t="s">
        <v>1060</v>
      </c>
      <c r="AD64">
        <v>346</v>
      </c>
      <c r="AH64" s="12"/>
      <c r="AQ64" s="12">
        <v>359</v>
      </c>
      <c r="BC64" s="12"/>
      <c r="BD64">
        <v>660</v>
      </c>
    </row>
    <row r="65" spans="9:56" ht="15.75" thickBot="1" x14ac:dyDescent="0.3">
      <c r="I65" s="12">
        <v>533</v>
      </c>
      <c r="R65" s="10" t="s">
        <v>1061</v>
      </c>
      <c r="AD65">
        <v>355</v>
      </c>
      <c r="AH65" s="12"/>
      <c r="AQ65" s="12">
        <v>361</v>
      </c>
      <c r="BC65" s="12"/>
      <c r="BD65">
        <v>688</v>
      </c>
    </row>
    <row r="66" spans="9:56" ht="15.75" thickBot="1" x14ac:dyDescent="0.3">
      <c r="I66" s="12">
        <v>534</v>
      </c>
      <c r="R66" s="10" t="s">
        <v>1062</v>
      </c>
      <c r="AD66">
        <v>356</v>
      </c>
      <c r="AH66" s="12"/>
      <c r="AQ66" s="12">
        <v>362</v>
      </c>
      <c r="BC66" s="12"/>
      <c r="BD66">
        <v>689</v>
      </c>
    </row>
    <row r="67" spans="9:56" ht="15.75" thickBot="1" x14ac:dyDescent="0.3">
      <c r="I67" s="12">
        <v>536</v>
      </c>
      <c r="R67" s="10" t="s">
        <v>1063</v>
      </c>
      <c r="AD67">
        <v>360</v>
      </c>
      <c r="AH67" s="12"/>
      <c r="AQ67" s="12">
        <v>364</v>
      </c>
      <c r="BC67" s="12"/>
      <c r="BD67" t="s">
        <v>1999</v>
      </c>
    </row>
    <row r="68" spans="9:56" ht="15.75" thickBot="1" x14ac:dyDescent="0.3">
      <c r="I68" s="12">
        <v>538</v>
      </c>
      <c r="R68" s="10" t="s">
        <v>1064</v>
      </c>
      <c r="AD68">
        <v>380</v>
      </c>
      <c r="AH68" s="12"/>
      <c r="AQ68" s="12">
        <v>365</v>
      </c>
      <c r="BC68" s="12"/>
    </row>
    <row r="69" spans="9:56" ht="15.75" thickBot="1" x14ac:dyDescent="0.3">
      <c r="I69" s="12">
        <v>543</v>
      </c>
      <c r="R69" s="10">
        <v>468</v>
      </c>
      <c r="AD69">
        <v>381</v>
      </c>
      <c r="AH69" s="12"/>
      <c r="AQ69" s="12">
        <v>366</v>
      </c>
      <c r="BC69" s="12"/>
    </row>
    <row r="70" spans="9:56" ht="15.75" thickBot="1" x14ac:dyDescent="0.3">
      <c r="I70" s="12">
        <v>551</v>
      </c>
      <c r="R70" s="10">
        <v>472</v>
      </c>
      <c r="AD70">
        <v>382</v>
      </c>
      <c r="AH70" s="12"/>
      <c r="AQ70" s="12">
        <v>371</v>
      </c>
      <c r="BC70" s="12"/>
    </row>
    <row r="71" spans="9:56" ht="15.75" thickBot="1" x14ac:dyDescent="0.3">
      <c r="I71" s="12">
        <v>558</v>
      </c>
      <c r="R71" s="10">
        <v>474</v>
      </c>
      <c r="AD71">
        <v>390</v>
      </c>
      <c r="AH71" s="12"/>
      <c r="AQ71" s="12">
        <v>373</v>
      </c>
      <c r="BC71" s="12"/>
    </row>
    <row r="72" spans="9:56" ht="15.75" thickBot="1" x14ac:dyDescent="0.3">
      <c r="I72" s="12">
        <v>560</v>
      </c>
      <c r="R72" s="10" t="s">
        <v>1068</v>
      </c>
      <c r="AD72">
        <v>416</v>
      </c>
      <c r="AH72" s="12"/>
      <c r="AQ72" s="12">
        <v>380</v>
      </c>
      <c r="BC72" s="12"/>
    </row>
    <row r="73" spans="9:56" ht="15.75" thickBot="1" x14ac:dyDescent="0.3">
      <c r="I73" s="12">
        <v>561</v>
      </c>
      <c r="R73" s="10" t="s">
        <v>1070</v>
      </c>
      <c r="AD73">
        <v>418</v>
      </c>
      <c r="AH73" s="12"/>
      <c r="AQ73" s="12">
        <v>409</v>
      </c>
      <c r="BC73" s="12"/>
    </row>
    <row r="74" spans="9:56" ht="15.75" thickBot="1" x14ac:dyDescent="0.3">
      <c r="I74" s="12">
        <v>562</v>
      </c>
      <c r="R74" s="10" t="s">
        <v>1072</v>
      </c>
      <c r="AD74">
        <v>420</v>
      </c>
      <c r="AH74" s="12"/>
      <c r="AQ74" s="12">
        <v>499</v>
      </c>
    </row>
    <row r="75" spans="9:56" ht="15.75" thickBot="1" x14ac:dyDescent="0.3">
      <c r="I75" s="12">
        <v>563</v>
      </c>
      <c r="R75" s="12" t="s">
        <v>1074</v>
      </c>
      <c r="AD75">
        <v>456</v>
      </c>
      <c r="AH75" s="12"/>
      <c r="AQ75" s="12"/>
    </row>
    <row r="76" spans="9:56" ht="15.75" thickBot="1" x14ac:dyDescent="0.3">
      <c r="I76" s="12">
        <v>564</v>
      </c>
      <c r="R76" s="12" t="s">
        <v>1076</v>
      </c>
      <c r="AD76" t="s">
        <v>1428</v>
      </c>
      <c r="AH76" s="12"/>
      <c r="AQ76" s="12"/>
    </row>
    <row r="77" spans="9:56" ht="15.75" thickBot="1" x14ac:dyDescent="0.3">
      <c r="I77" s="10" t="s">
        <v>819</v>
      </c>
      <c r="R77" s="10" t="s">
        <v>1078</v>
      </c>
      <c r="AD77">
        <v>460</v>
      </c>
      <c r="AH77" s="12"/>
      <c r="AQ77" s="12"/>
    </row>
    <row r="78" spans="9:56" ht="15.75" thickBot="1" x14ac:dyDescent="0.3">
      <c r="I78" s="12">
        <v>566</v>
      </c>
      <c r="R78" s="12" t="s">
        <v>1080</v>
      </c>
      <c r="AD78">
        <v>480</v>
      </c>
      <c r="AH78" s="10"/>
      <c r="AQ78" s="12"/>
    </row>
    <row r="79" spans="9:56" ht="15.75" thickBot="1" x14ac:dyDescent="0.3">
      <c r="I79" s="12">
        <v>567</v>
      </c>
      <c r="R79" s="12" t="s">
        <v>1082</v>
      </c>
      <c r="AD79">
        <v>495</v>
      </c>
      <c r="AH79" s="12"/>
    </row>
    <row r="80" spans="9:56" ht="15.75" thickBot="1" x14ac:dyDescent="0.3">
      <c r="I80" s="12">
        <v>568</v>
      </c>
      <c r="R80" s="12" t="s">
        <v>1084</v>
      </c>
      <c r="AD80">
        <v>499</v>
      </c>
      <c r="AH80" s="12"/>
    </row>
    <row r="81" spans="9:34" ht="15.75" thickBot="1" x14ac:dyDescent="0.3">
      <c r="I81" s="12">
        <v>571</v>
      </c>
      <c r="R81" s="10" t="s">
        <v>1086</v>
      </c>
      <c r="AD81" t="s">
        <v>609</v>
      </c>
      <c r="AH81" s="12"/>
    </row>
    <row r="82" spans="9:34" ht="15.75" thickBot="1" x14ac:dyDescent="0.3">
      <c r="I82" s="12">
        <v>572</v>
      </c>
      <c r="R82" s="10" t="s">
        <v>1088</v>
      </c>
      <c r="AD82" t="s">
        <v>612</v>
      </c>
      <c r="AH82" s="12"/>
    </row>
    <row r="83" spans="9:34" ht="15.75" thickBot="1" x14ac:dyDescent="0.3">
      <c r="I83" s="12">
        <v>573</v>
      </c>
      <c r="R83" s="10" t="s">
        <v>1090</v>
      </c>
      <c r="AH83" s="10"/>
    </row>
    <row r="84" spans="9:34" ht="15.75" thickBot="1" x14ac:dyDescent="0.3">
      <c r="I84" s="12">
        <v>575</v>
      </c>
      <c r="R84" s="10" t="s">
        <v>1092</v>
      </c>
      <c r="AH84" s="10"/>
    </row>
    <row r="85" spans="9:34" ht="15.75" thickBot="1" x14ac:dyDescent="0.3">
      <c r="I85" s="12">
        <v>576</v>
      </c>
      <c r="R85" s="10" t="s">
        <v>1094</v>
      </c>
    </row>
    <row r="86" spans="9:34" ht="15.75" thickBot="1" x14ac:dyDescent="0.3">
      <c r="I86" s="12">
        <v>577</v>
      </c>
      <c r="R86" s="10" t="s">
        <v>1096</v>
      </c>
    </row>
    <row r="87" spans="9:34" ht="15.75" thickBot="1" x14ac:dyDescent="0.3">
      <c r="I87" s="12">
        <v>581</v>
      </c>
      <c r="R87" s="10" t="s">
        <v>1098</v>
      </c>
    </row>
    <row r="88" spans="9:34" ht="15.75" thickBot="1" x14ac:dyDescent="0.3">
      <c r="I88" s="12">
        <v>584</v>
      </c>
      <c r="R88" s="10">
        <v>478</v>
      </c>
    </row>
    <row r="89" spans="9:34" ht="15.75" thickBot="1" x14ac:dyDescent="0.3">
      <c r="I89" s="12">
        <v>585</v>
      </c>
      <c r="R89" s="10" t="s">
        <v>1102</v>
      </c>
    </row>
    <row r="90" spans="9:34" ht="15.75" thickBot="1" x14ac:dyDescent="0.3">
      <c r="I90" s="12">
        <v>586</v>
      </c>
      <c r="R90" s="10" t="s">
        <v>1104</v>
      </c>
    </row>
    <row r="91" spans="9:34" ht="15.75" thickBot="1" x14ac:dyDescent="0.3">
      <c r="I91" s="12">
        <v>588</v>
      </c>
      <c r="R91" s="10" t="s">
        <v>1106</v>
      </c>
    </row>
    <row r="92" spans="9:34" ht="15.75" thickBot="1" x14ac:dyDescent="0.3">
      <c r="I92" s="12">
        <v>593</v>
      </c>
      <c r="R92" s="10" t="s">
        <v>1108</v>
      </c>
    </row>
    <row r="93" spans="9:34" ht="15.75" thickBot="1" x14ac:dyDescent="0.3">
      <c r="I93" s="12">
        <v>596</v>
      </c>
      <c r="R93" s="10" t="s">
        <v>1110</v>
      </c>
    </row>
    <row r="94" spans="9:34" ht="15.75" thickBot="1" x14ac:dyDescent="0.3">
      <c r="I94" s="12">
        <v>598</v>
      </c>
      <c r="R94" s="10">
        <v>485</v>
      </c>
    </row>
    <row r="95" spans="9:34" ht="15.75" thickBot="1" x14ac:dyDescent="0.3">
      <c r="I95" s="10" t="s">
        <v>838</v>
      </c>
      <c r="R95" s="10" t="s">
        <v>1112</v>
      </c>
    </row>
    <row r="96" spans="9:34" ht="15.75" thickBot="1" x14ac:dyDescent="0.3">
      <c r="I96" s="10" t="s">
        <v>840</v>
      </c>
      <c r="R96" s="10">
        <v>486</v>
      </c>
    </row>
    <row r="97" spans="9:18" ht="15.75" thickBot="1" x14ac:dyDescent="0.3">
      <c r="I97" s="10" t="s">
        <v>842</v>
      </c>
      <c r="R97" s="10">
        <v>487</v>
      </c>
    </row>
    <row r="98" spans="9:18" ht="15.75" thickBot="1" x14ac:dyDescent="0.3">
      <c r="I98" s="12">
        <v>615</v>
      </c>
      <c r="R98" s="10">
        <v>491</v>
      </c>
    </row>
    <row r="99" spans="9:18" ht="15.75" thickBot="1" x14ac:dyDescent="0.3">
      <c r="I99" s="12">
        <v>630</v>
      </c>
      <c r="R99" s="10">
        <v>492</v>
      </c>
    </row>
    <row r="100" spans="9:18" ht="15.75" thickBot="1" x14ac:dyDescent="0.3">
      <c r="I100" s="12">
        <v>635</v>
      </c>
      <c r="R100" s="10">
        <v>493</v>
      </c>
    </row>
    <row r="101" spans="9:18" ht="15.75" thickBot="1" x14ac:dyDescent="0.3">
      <c r="I101" s="12">
        <v>660</v>
      </c>
      <c r="R101" s="10" t="s">
        <v>1117</v>
      </c>
    </row>
    <row r="102" spans="9:18" ht="15.75" thickBot="1" x14ac:dyDescent="0.3">
      <c r="I102" s="12">
        <v>665</v>
      </c>
      <c r="R102" s="10" t="s">
        <v>1119</v>
      </c>
    </row>
    <row r="103" spans="9:18" ht="15.75" thickBot="1" x14ac:dyDescent="0.3">
      <c r="I103" s="12">
        <v>670</v>
      </c>
      <c r="R103" s="10" t="s">
        <v>1121</v>
      </c>
    </row>
    <row r="104" spans="9:18" ht="15.75" thickBot="1" x14ac:dyDescent="0.3">
      <c r="I104" s="12">
        <v>675</v>
      </c>
      <c r="R104" s="10" t="s">
        <v>1123</v>
      </c>
    </row>
    <row r="105" spans="9:18" ht="15.75" thickBot="1" x14ac:dyDescent="0.3">
      <c r="I105" s="12">
        <v>695</v>
      </c>
      <c r="R105" s="10" t="s">
        <v>1125</v>
      </c>
    </row>
    <row r="106" spans="9:18" ht="15.75" thickBot="1" x14ac:dyDescent="0.3">
      <c r="I106" s="12"/>
      <c r="R106" s="10" t="s">
        <v>1127</v>
      </c>
    </row>
    <row r="107" spans="9:18" ht="15.75" thickBot="1" x14ac:dyDescent="0.3">
      <c r="I107" s="12"/>
      <c r="R107" s="10" t="s">
        <v>1129</v>
      </c>
    </row>
    <row r="108" spans="9:18" ht="15.75" thickBot="1" x14ac:dyDescent="0.3">
      <c r="I108" s="12"/>
      <c r="R108" s="10" t="s">
        <v>1131</v>
      </c>
    </row>
    <row r="109" spans="9:18" ht="15.75" thickBot="1" x14ac:dyDescent="0.3">
      <c r="I109" s="12"/>
      <c r="R109" s="12" t="s">
        <v>1133</v>
      </c>
    </row>
    <row r="110" spans="9:18" ht="15.75" thickBot="1" x14ac:dyDescent="0.3">
      <c r="R110" s="12" t="s">
        <v>1135</v>
      </c>
    </row>
    <row r="111" spans="9:18" ht="15.75" thickBot="1" x14ac:dyDescent="0.3">
      <c r="R111" s="10" t="s">
        <v>2331</v>
      </c>
    </row>
    <row r="112" spans="9:18" ht="15.75" thickBot="1" x14ac:dyDescent="0.3">
      <c r="R112" s="10" t="s">
        <v>2333</v>
      </c>
    </row>
    <row r="113" spans="18:18" ht="15.75" thickBot="1" x14ac:dyDescent="0.3">
      <c r="R113" s="10">
        <v>495</v>
      </c>
    </row>
    <row r="114" spans="18:18" ht="15.75" thickBot="1" x14ac:dyDescent="0.3">
      <c r="R114" s="10">
        <v>497</v>
      </c>
    </row>
    <row r="115" spans="18:18" ht="15.75" thickBot="1" x14ac:dyDescent="0.3">
      <c r="R115" s="10" t="s">
        <v>1139</v>
      </c>
    </row>
    <row r="116" spans="18:18" ht="15.75" thickBot="1" x14ac:dyDescent="0.3">
      <c r="R116" s="12" t="s">
        <v>1141</v>
      </c>
    </row>
    <row r="117" spans="18:18" ht="15.75" thickBot="1" x14ac:dyDescent="0.3">
      <c r="R117" s="10">
        <v>498</v>
      </c>
    </row>
    <row r="118" spans="18:18" ht="15.75" thickBot="1" x14ac:dyDescent="0.3">
      <c r="R118" s="12" t="s">
        <v>2258</v>
      </c>
    </row>
    <row r="119" spans="18:18" ht="15.75" thickBot="1" x14ac:dyDescent="0.3">
      <c r="R119" s="12">
        <v>499</v>
      </c>
    </row>
    <row r="120" spans="18:18" ht="15.75" thickBot="1" x14ac:dyDescent="0.3">
      <c r="R120" s="12" t="s">
        <v>1143</v>
      </c>
    </row>
    <row r="121" spans="18:18" ht="15.75" thickBot="1" x14ac:dyDescent="0.3">
      <c r="R121" s="12" t="s">
        <v>1145</v>
      </c>
    </row>
    <row r="122" spans="18:18" ht="15.75" thickBot="1" x14ac:dyDescent="0.3">
      <c r="R122" s="12">
        <v>501</v>
      </c>
    </row>
    <row r="123" spans="18:18" ht="15.75" thickBot="1" x14ac:dyDescent="0.3">
      <c r="R123" s="10">
        <v>504</v>
      </c>
    </row>
    <row r="124" spans="18:18" ht="15.75" thickBot="1" x14ac:dyDescent="0.3">
      <c r="R124" s="10">
        <v>519</v>
      </c>
    </row>
    <row r="125" spans="18:18" ht="15.75" thickBot="1" x14ac:dyDescent="0.3">
      <c r="R125" s="10">
        <v>561</v>
      </c>
    </row>
    <row r="126" spans="18:18" ht="15.75" thickBot="1" x14ac:dyDescent="0.3">
      <c r="R126" s="10">
        <v>590</v>
      </c>
    </row>
    <row r="127" spans="18:18" ht="15.75" thickBot="1" x14ac:dyDescent="0.3">
      <c r="R127" s="10">
        <v>593</v>
      </c>
    </row>
    <row r="128" spans="18:18" ht="15.75" thickBot="1" x14ac:dyDescent="0.3">
      <c r="R128" s="10">
        <v>595</v>
      </c>
    </row>
    <row r="129" spans="18:18" ht="15.75" thickBot="1" x14ac:dyDescent="0.3">
      <c r="R129" s="10">
        <v>596</v>
      </c>
    </row>
    <row r="130" spans="18:18" ht="15.75" thickBot="1" x14ac:dyDescent="0.3">
      <c r="R130" s="10"/>
    </row>
    <row r="131" spans="18:18" ht="15.75" thickBot="1" x14ac:dyDescent="0.3">
      <c r="R131" s="10"/>
    </row>
    <row r="132" spans="18:18" ht="15.75" thickBot="1" x14ac:dyDescent="0.3">
      <c r="R132" s="10"/>
    </row>
    <row r="133" spans="18:18" ht="15.75" thickBot="1" x14ac:dyDescent="0.3">
      <c r="R133" s="12"/>
    </row>
    <row r="134" spans="18:18" ht="15.75" thickBot="1" x14ac:dyDescent="0.3">
      <c r="R134" s="12"/>
    </row>
    <row r="135" spans="18:18" ht="15.75" thickBot="1" x14ac:dyDescent="0.3">
      <c r="R135" s="10"/>
    </row>
    <row r="136" spans="18:18" ht="15.75" thickBot="1" x14ac:dyDescent="0.3">
      <c r="R136" s="10"/>
    </row>
    <row r="137" spans="18:18" ht="15.75" thickBot="1" x14ac:dyDescent="0.3">
      <c r="R137" s="12"/>
    </row>
    <row r="138" spans="18:18" ht="15.75" thickBot="1" x14ac:dyDescent="0.3">
      <c r="R138" s="12"/>
    </row>
    <row r="139" spans="18:18" ht="15.75" thickBot="1" x14ac:dyDescent="0.3">
      <c r="R139" s="10"/>
    </row>
    <row r="140" spans="18:18" ht="15.75" thickBot="1" x14ac:dyDescent="0.3">
      <c r="R140" s="10"/>
    </row>
    <row r="141" spans="18:18" ht="15.75" thickBot="1" x14ac:dyDescent="0.3">
      <c r="R141" s="12"/>
    </row>
    <row r="142" spans="18:18" ht="15.75" thickBot="1" x14ac:dyDescent="0.3">
      <c r="R142" s="12"/>
    </row>
    <row r="143" spans="18:18" ht="15.75" thickBot="1" x14ac:dyDescent="0.3">
      <c r="R143" s="12"/>
    </row>
    <row r="144" spans="18:18" ht="15.75" thickBot="1" x14ac:dyDescent="0.3">
      <c r="R144" s="12"/>
    </row>
    <row r="145" spans="18:18" ht="15.75" thickBot="1" x14ac:dyDescent="0.3">
      <c r="R145" s="12"/>
    </row>
    <row r="146" spans="18:18" ht="15.75" thickBot="1" x14ac:dyDescent="0.3">
      <c r="R146" s="12"/>
    </row>
    <row r="147" spans="18:18" ht="15.75" thickBot="1" x14ac:dyDescent="0.3">
      <c r="R147" s="12"/>
    </row>
    <row r="148" spans="18:18" ht="15.75" thickBot="1" x14ac:dyDescent="0.3">
      <c r="R148" s="12"/>
    </row>
    <row r="149" spans="18:18" x14ac:dyDescent="0.25">
      <c r="R149" s="21"/>
    </row>
    <row r="150" spans="18:18" x14ac:dyDescent="0.25">
      <c r="R150" s="21"/>
    </row>
    <row r="151" spans="18:18" x14ac:dyDescent="0.25">
      <c r="R151" s="21"/>
    </row>
    <row r="152" spans="18:18" x14ac:dyDescent="0.25">
      <c r="R152" s="21"/>
    </row>
    <row r="153" spans="18:18" x14ac:dyDescent="0.25">
      <c r="R153" s="21"/>
    </row>
    <row r="154" spans="18:18" x14ac:dyDescent="0.25">
      <c r="R154" s="21"/>
    </row>
    <row r="155" spans="18:18" x14ac:dyDescent="0.25">
      <c r="R155" s="21"/>
    </row>
    <row r="156" spans="18:18" x14ac:dyDescent="0.25">
      <c r="R156" s="21"/>
    </row>
    <row r="157" spans="18:18" x14ac:dyDescent="0.25">
      <c r="R157" s="21"/>
    </row>
    <row r="158" spans="18:18" x14ac:dyDescent="0.25">
      <c r="R158" s="21"/>
    </row>
    <row r="159" spans="18:18" x14ac:dyDescent="0.25">
      <c r="R159" s="21"/>
    </row>
    <row r="160" spans="18:18" x14ac:dyDescent="0.25">
      <c r="R160" s="21"/>
    </row>
    <row r="161" spans="18:18" x14ac:dyDescent="0.25">
      <c r="R161" s="21"/>
    </row>
    <row r="162" spans="18:18" x14ac:dyDescent="0.25">
      <c r="R162" s="21"/>
    </row>
    <row r="163" spans="18:18" x14ac:dyDescent="0.25">
      <c r="R163" s="21"/>
    </row>
    <row r="164" spans="18:18" x14ac:dyDescent="0.25">
      <c r="R164" s="21"/>
    </row>
    <row r="165" spans="18:18" x14ac:dyDescent="0.25">
      <c r="R165" s="21"/>
    </row>
    <row r="166" spans="18:18" x14ac:dyDescent="0.25">
      <c r="R166" s="21"/>
    </row>
    <row r="167" spans="18:18" x14ac:dyDescent="0.25">
      <c r="R167" s="21"/>
    </row>
    <row r="168" spans="18:18" x14ac:dyDescent="0.25">
      <c r="R168" s="21"/>
    </row>
    <row r="169" spans="18:18" x14ac:dyDescent="0.25">
      <c r="R169" s="21"/>
    </row>
    <row r="170" spans="18:18" ht="15.75" thickBot="1" x14ac:dyDescent="0.3">
      <c r="R170" s="12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7D9A8-AFBE-45B9-AE82-AAF783DE4C23}">
  <dimension ref="A1:D1849"/>
  <sheetViews>
    <sheetView topLeftCell="A184" workbookViewId="0">
      <selection activeCell="D3" sqref="D3"/>
    </sheetView>
  </sheetViews>
  <sheetFormatPr defaultRowHeight="15" x14ac:dyDescent="0.25"/>
  <cols>
    <col min="1" max="1" width="6.5703125" bestFit="1" customWidth="1"/>
    <col min="2" max="2" width="8.85546875" bestFit="1" customWidth="1"/>
    <col min="3" max="3" width="91.42578125" bestFit="1" customWidth="1"/>
    <col min="4" max="4" width="6.85546875" bestFit="1" customWidth="1"/>
  </cols>
  <sheetData>
    <row r="1" spans="1:4" x14ac:dyDescent="0.25">
      <c r="A1" s="19" t="s">
        <v>536</v>
      </c>
      <c r="B1" s="19" t="s">
        <v>537</v>
      </c>
      <c r="C1" s="19" t="s">
        <v>538</v>
      </c>
      <c r="D1" s="19" t="s">
        <v>4</v>
      </c>
    </row>
    <row r="2" spans="1:4" x14ac:dyDescent="0.25">
      <c r="A2" s="20" t="s">
        <v>539</v>
      </c>
      <c r="B2" s="20">
        <v>201</v>
      </c>
      <c r="C2" s="20" t="s">
        <v>540</v>
      </c>
      <c r="D2" s="20">
        <v>4</v>
      </c>
    </row>
    <row r="3" spans="1:4" x14ac:dyDescent="0.25">
      <c r="A3" s="20" t="s">
        <v>539</v>
      </c>
      <c r="B3" s="20">
        <v>202</v>
      </c>
      <c r="C3" s="20" t="s">
        <v>541</v>
      </c>
      <c r="D3" s="20">
        <v>4</v>
      </c>
    </row>
    <row r="4" spans="1:4" x14ac:dyDescent="0.25">
      <c r="A4" s="20" t="s">
        <v>539</v>
      </c>
      <c r="B4" s="20">
        <v>203</v>
      </c>
      <c r="C4" s="20" t="s">
        <v>542</v>
      </c>
      <c r="D4" s="20">
        <v>4</v>
      </c>
    </row>
    <row r="5" spans="1:4" x14ac:dyDescent="0.25">
      <c r="A5" s="20" t="s">
        <v>539</v>
      </c>
      <c r="B5" s="20">
        <v>301</v>
      </c>
      <c r="C5" s="20" t="s">
        <v>543</v>
      </c>
      <c r="D5" s="20">
        <v>4</v>
      </c>
    </row>
    <row r="6" spans="1:4" x14ac:dyDescent="0.25">
      <c r="A6" s="20" t="s">
        <v>539</v>
      </c>
      <c r="B6" s="20">
        <v>302</v>
      </c>
      <c r="C6" s="20" t="s">
        <v>544</v>
      </c>
      <c r="D6" s="20">
        <v>4</v>
      </c>
    </row>
    <row r="7" spans="1:4" x14ac:dyDescent="0.25">
      <c r="A7" s="20" t="s">
        <v>539</v>
      </c>
      <c r="B7" s="20">
        <v>307</v>
      </c>
      <c r="C7" s="20" t="s">
        <v>545</v>
      </c>
      <c r="D7" s="20">
        <v>4</v>
      </c>
    </row>
    <row r="8" spans="1:4" x14ac:dyDescent="0.25">
      <c r="A8" s="20" t="s">
        <v>539</v>
      </c>
      <c r="B8" s="20">
        <v>308</v>
      </c>
      <c r="C8" s="20" t="s">
        <v>546</v>
      </c>
      <c r="D8" s="20">
        <v>4</v>
      </c>
    </row>
    <row r="9" spans="1:4" x14ac:dyDescent="0.25">
      <c r="A9" s="20" t="s">
        <v>539</v>
      </c>
      <c r="B9" s="20">
        <v>390</v>
      </c>
      <c r="C9" s="20" t="s">
        <v>547</v>
      </c>
      <c r="D9" s="20">
        <v>1</v>
      </c>
    </row>
    <row r="10" spans="1:4" x14ac:dyDescent="0.25">
      <c r="A10" s="20" t="s">
        <v>539</v>
      </c>
      <c r="B10" s="20">
        <v>401</v>
      </c>
      <c r="C10" s="20" t="s">
        <v>548</v>
      </c>
      <c r="D10" s="20">
        <v>4</v>
      </c>
    </row>
    <row r="11" spans="1:4" x14ac:dyDescent="0.25">
      <c r="A11" s="20" t="s">
        <v>539</v>
      </c>
      <c r="B11" s="20">
        <v>402</v>
      </c>
      <c r="C11" s="20" t="s">
        <v>549</v>
      </c>
      <c r="D11" s="20">
        <v>4</v>
      </c>
    </row>
    <row r="12" spans="1:4" x14ac:dyDescent="0.25">
      <c r="A12" s="20" t="s">
        <v>539</v>
      </c>
      <c r="B12" s="20">
        <v>414</v>
      </c>
      <c r="C12" s="20" t="s">
        <v>550</v>
      </c>
      <c r="D12" s="20">
        <v>4</v>
      </c>
    </row>
    <row r="13" spans="1:4" x14ac:dyDescent="0.25">
      <c r="A13" s="20" t="s">
        <v>539</v>
      </c>
      <c r="B13" s="20">
        <v>443</v>
      </c>
      <c r="C13" s="20" t="s">
        <v>551</v>
      </c>
      <c r="D13" s="20">
        <v>4</v>
      </c>
    </row>
    <row r="14" spans="1:4" x14ac:dyDescent="0.25">
      <c r="A14" s="20" t="s">
        <v>539</v>
      </c>
      <c r="B14" s="20">
        <v>496</v>
      </c>
      <c r="C14" s="20" t="s">
        <v>552</v>
      </c>
      <c r="D14" s="20">
        <v>4</v>
      </c>
    </row>
    <row r="15" spans="1:4" x14ac:dyDescent="0.25">
      <c r="A15" s="20" t="s">
        <v>539</v>
      </c>
      <c r="B15" s="20">
        <v>501</v>
      </c>
      <c r="C15" s="20" t="s">
        <v>553</v>
      </c>
      <c r="D15" s="20">
        <v>3</v>
      </c>
    </row>
    <row r="16" spans="1:4" x14ac:dyDescent="0.25">
      <c r="A16" s="20" t="s">
        <v>539</v>
      </c>
      <c r="B16" s="20">
        <v>504</v>
      </c>
      <c r="C16" s="20" t="s">
        <v>554</v>
      </c>
      <c r="D16" s="20">
        <v>3</v>
      </c>
    </row>
    <row r="17" spans="1:4" x14ac:dyDescent="0.25">
      <c r="A17" s="20" t="s">
        <v>539</v>
      </c>
      <c r="B17" s="20">
        <v>505</v>
      </c>
      <c r="C17" s="20" t="s">
        <v>555</v>
      </c>
      <c r="D17" s="20">
        <v>3</v>
      </c>
    </row>
    <row r="18" spans="1:4" x14ac:dyDescent="0.25">
      <c r="A18" s="20" t="s">
        <v>539</v>
      </c>
      <c r="B18" s="20">
        <v>506</v>
      </c>
      <c r="C18" s="20" t="s">
        <v>556</v>
      </c>
      <c r="D18" s="20">
        <v>3</v>
      </c>
    </row>
    <row r="19" spans="1:4" x14ac:dyDescent="0.25">
      <c r="A19" s="20" t="s">
        <v>539</v>
      </c>
      <c r="B19" s="20">
        <v>507</v>
      </c>
      <c r="C19" s="20" t="s">
        <v>557</v>
      </c>
      <c r="D19" s="20">
        <v>3</v>
      </c>
    </row>
    <row r="20" spans="1:4" x14ac:dyDescent="0.25">
      <c r="A20" s="20" t="s">
        <v>539</v>
      </c>
      <c r="B20" s="20">
        <v>508</v>
      </c>
      <c r="C20" s="20" t="s">
        <v>558</v>
      </c>
      <c r="D20" s="20">
        <v>3</v>
      </c>
    </row>
    <row r="21" spans="1:4" x14ac:dyDescent="0.25">
      <c r="A21" s="20" t="s">
        <v>539</v>
      </c>
      <c r="B21" s="20">
        <v>510</v>
      </c>
      <c r="C21" s="20" t="s">
        <v>559</v>
      </c>
      <c r="D21" s="20">
        <v>3</v>
      </c>
    </row>
    <row r="22" spans="1:4" x14ac:dyDescent="0.25">
      <c r="A22" s="20" t="s">
        <v>539</v>
      </c>
      <c r="B22" s="20">
        <v>543</v>
      </c>
      <c r="C22" s="20" t="s">
        <v>560</v>
      </c>
      <c r="D22" s="20">
        <v>3</v>
      </c>
    </row>
    <row r="23" spans="1:4" x14ac:dyDescent="0.25">
      <c r="A23" s="20" t="s">
        <v>539</v>
      </c>
      <c r="B23" s="20">
        <v>590</v>
      </c>
      <c r="C23" s="20" t="s">
        <v>547</v>
      </c>
      <c r="D23" s="20">
        <v>1</v>
      </c>
    </row>
    <row r="24" spans="1:4" x14ac:dyDescent="0.25">
      <c r="A24" s="20" t="s">
        <v>539</v>
      </c>
      <c r="B24" s="20">
        <v>595</v>
      </c>
      <c r="C24" s="20" t="s">
        <v>561</v>
      </c>
      <c r="D24" s="20">
        <v>3</v>
      </c>
    </row>
    <row r="25" spans="1:4" x14ac:dyDescent="0.25">
      <c r="A25" s="20" t="s">
        <v>539</v>
      </c>
      <c r="B25" s="20">
        <v>596</v>
      </c>
      <c r="C25" s="20" t="s">
        <v>562</v>
      </c>
      <c r="D25" s="20">
        <v>3</v>
      </c>
    </row>
    <row r="26" spans="1:4" x14ac:dyDescent="0.25">
      <c r="A26" s="20" t="s">
        <v>438</v>
      </c>
      <c r="B26" s="20">
        <v>220</v>
      </c>
      <c r="C26" s="20" t="s">
        <v>563</v>
      </c>
      <c r="D26" s="20">
        <v>4</v>
      </c>
    </row>
    <row r="27" spans="1:4" x14ac:dyDescent="0.25">
      <c r="A27" s="20" t="s">
        <v>438</v>
      </c>
      <c r="B27" s="20">
        <v>221</v>
      </c>
      <c r="C27" s="20" t="s">
        <v>564</v>
      </c>
      <c r="D27" s="20">
        <v>4</v>
      </c>
    </row>
    <row r="28" spans="1:4" x14ac:dyDescent="0.25">
      <c r="A28" s="20" t="s">
        <v>438</v>
      </c>
      <c r="B28" s="20">
        <v>231</v>
      </c>
      <c r="C28" s="20" t="s">
        <v>565</v>
      </c>
      <c r="D28" s="20">
        <v>4</v>
      </c>
    </row>
    <row r="29" spans="1:4" x14ac:dyDescent="0.25">
      <c r="A29" s="20" t="s">
        <v>438</v>
      </c>
      <c r="B29" s="20">
        <v>240</v>
      </c>
      <c r="C29" s="20" t="s">
        <v>566</v>
      </c>
      <c r="D29" s="20">
        <v>4</v>
      </c>
    </row>
    <row r="30" spans="1:4" x14ac:dyDescent="0.25">
      <c r="A30" s="20" t="s">
        <v>438</v>
      </c>
      <c r="B30" s="20">
        <v>250</v>
      </c>
      <c r="C30" s="20" t="s">
        <v>567</v>
      </c>
      <c r="D30" s="20">
        <v>4</v>
      </c>
    </row>
    <row r="31" spans="1:4" x14ac:dyDescent="0.25">
      <c r="A31" s="20" t="s">
        <v>438</v>
      </c>
      <c r="B31" s="20">
        <v>252</v>
      </c>
      <c r="C31" s="20" t="s">
        <v>568</v>
      </c>
      <c r="D31" s="20">
        <v>4</v>
      </c>
    </row>
    <row r="32" spans="1:4" x14ac:dyDescent="0.25">
      <c r="A32" s="20" t="s">
        <v>438</v>
      </c>
      <c r="B32" s="20">
        <v>260</v>
      </c>
      <c r="C32" s="20" t="s">
        <v>569</v>
      </c>
      <c r="D32" s="20">
        <v>4</v>
      </c>
    </row>
    <row r="33" spans="1:4" x14ac:dyDescent="0.25">
      <c r="A33" s="20" t="s">
        <v>438</v>
      </c>
      <c r="B33" s="20">
        <v>262</v>
      </c>
      <c r="C33" s="20" t="s">
        <v>570</v>
      </c>
      <c r="D33" s="20">
        <v>4</v>
      </c>
    </row>
    <row r="34" spans="1:4" x14ac:dyDescent="0.25">
      <c r="A34" s="20" t="s">
        <v>438</v>
      </c>
      <c r="B34" s="20">
        <v>270</v>
      </c>
      <c r="C34" s="20" t="s">
        <v>571</v>
      </c>
      <c r="D34" s="20">
        <v>4</v>
      </c>
    </row>
    <row r="35" spans="1:4" x14ac:dyDescent="0.25">
      <c r="A35" s="20" t="s">
        <v>438</v>
      </c>
      <c r="B35" s="20" t="s">
        <v>572</v>
      </c>
      <c r="C35" s="20" t="s">
        <v>573</v>
      </c>
      <c r="D35" s="20">
        <v>2</v>
      </c>
    </row>
    <row r="36" spans="1:4" x14ac:dyDescent="0.25">
      <c r="A36" s="20" t="s">
        <v>438</v>
      </c>
      <c r="B36" s="20">
        <v>297</v>
      </c>
      <c r="C36" s="20" t="s">
        <v>574</v>
      </c>
      <c r="D36" s="20">
        <v>2</v>
      </c>
    </row>
    <row r="37" spans="1:4" x14ac:dyDescent="0.25">
      <c r="A37" s="20" t="s">
        <v>438</v>
      </c>
      <c r="B37" s="20">
        <v>305</v>
      </c>
      <c r="C37" s="20" t="s">
        <v>575</v>
      </c>
      <c r="D37" s="20">
        <v>4</v>
      </c>
    </row>
    <row r="38" spans="1:4" x14ac:dyDescent="0.25">
      <c r="A38" s="20" t="s">
        <v>438</v>
      </c>
      <c r="B38" s="20">
        <v>321</v>
      </c>
      <c r="C38" s="20" t="s">
        <v>576</v>
      </c>
      <c r="D38" s="20">
        <v>4</v>
      </c>
    </row>
    <row r="39" spans="1:4" x14ac:dyDescent="0.25">
      <c r="A39" s="20" t="s">
        <v>438</v>
      </c>
      <c r="B39" s="20">
        <v>322</v>
      </c>
      <c r="C39" s="20" t="s">
        <v>577</v>
      </c>
      <c r="D39" s="20">
        <v>4</v>
      </c>
    </row>
    <row r="40" spans="1:4" x14ac:dyDescent="0.25">
      <c r="A40" s="20" t="s">
        <v>438</v>
      </c>
      <c r="B40" s="20">
        <v>325</v>
      </c>
      <c r="C40" s="20" t="s">
        <v>578</v>
      </c>
      <c r="D40" s="20">
        <v>4</v>
      </c>
    </row>
    <row r="41" spans="1:4" x14ac:dyDescent="0.25">
      <c r="A41" s="20" t="s">
        <v>438</v>
      </c>
      <c r="B41" s="20">
        <v>331</v>
      </c>
      <c r="C41" s="20" t="s">
        <v>579</v>
      </c>
      <c r="D41" s="20">
        <v>4</v>
      </c>
    </row>
    <row r="42" spans="1:4" x14ac:dyDescent="0.25">
      <c r="A42" s="20" t="s">
        <v>438</v>
      </c>
      <c r="B42" s="20">
        <v>333</v>
      </c>
      <c r="C42" s="20" t="s">
        <v>580</v>
      </c>
      <c r="D42" s="20">
        <v>4</v>
      </c>
    </row>
    <row r="43" spans="1:4" x14ac:dyDescent="0.25">
      <c r="A43" s="20" t="s">
        <v>438</v>
      </c>
      <c r="B43" s="20">
        <v>334</v>
      </c>
      <c r="C43" s="20" t="s">
        <v>581</v>
      </c>
      <c r="D43" s="20">
        <v>4</v>
      </c>
    </row>
    <row r="44" spans="1:4" x14ac:dyDescent="0.25">
      <c r="A44" s="20" t="s">
        <v>438</v>
      </c>
      <c r="B44" s="20">
        <v>335</v>
      </c>
      <c r="C44" s="20" t="s">
        <v>582</v>
      </c>
      <c r="D44" s="20">
        <v>4</v>
      </c>
    </row>
    <row r="45" spans="1:4" x14ac:dyDescent="0.25">
      <c r="A45" s="20" t="s">
        <v>438</v>
      </c>
      <c r="B45" s="20">
        <v>336</v>
      </c>
      <c r="C45" s="20" t="s">
        <v>583</v>
      </c>
      <c r="D45" s="20">
        <v>4</v>
      </c>
    </row>
    <row r="46" spans="1:4" x14ac:dyDescent="0.25">
      <c r="A46" s="20" t="s">
        <v>438</v>
      </c>
      <c r="B46" s="20">
        <v>338</v>
      </c>
      <c r="C46" s="20" t="s">
        <v>585</v>
      </c>
      <c r="D46" s="20">
        <v>4</v>
      </c>
    </row>
    <row r="47" spans="1:4" x14ac:dyDescent="0.25">
      <c r="A47" s="20" t="s">
        <v>438</v>
      </c>
      <c r="B47" s="20">
        <v>351</v>
      </c>
      <c r="C47" s="20" t="s">
        <v>586</v>
      </c>
      <c r="D47" s="20">
        <v>4</v>
      </c>
    </row>
    <row r="48" spans="1:4" x14ac:dyDescent="0.25">
      <c r="A48" s="20" t="s">
        <v>438</v>
      </c>
      <c r="B48" s="20">
        <v>354</v>
      </c>
      <c r="C48" s="20" t="s">
        <v>587</v>
      </c>
      <c r="D48" s="20">
        <v>4</v>
      </c>
    </row>
    <row r="49" spans="1:4" x14ac:dyDescent="0.25">
      <c r="A49" s="20" t="s">
        <v>438</v>
      </c>
      <c r="B49" s="20">
        <v>355</v>
      </c>
      <c r="C49" s="20" t="s">
        <v>588</v>
      </c>
      <c r="D49" s="20">
        <v>4</v>
      </c>
    </row>
    <row r="50" spans="1:4" x14ac:dyDescent="0.25">
      <c r="A50" s="20" t="s">
        <v>438</v>
      </c>
      <c r="B50" s="20">
        <v>356</v>
      </c>
      <c r="C50" s="20" t="s">
        <v>589</v>
      </c>
      <c r="D50" s="20">
        <v>4</v>
      </c>
    </row>
    <row r="51" spans="1:4" x14ac:dyDescent="0.25">
      <c r="A51" s="20" t="s">
        <v>438</v>
      </c>
      <c r="B51" s="20">
        <v>357</v>
      </c>
      <c r="C51" s="20" t="s">
        <v>590</v>
      </c>
      <c r="D51" s="20">
        <v>4</v>
      </c>
    </row>
    <row r="52" spans="1:4" x14ac:dyDescent="0.25">
      <c r="A52" s="20" t="s">
        <v>438</v>
      </c>
      <c r="B52" s="20">
        <v>360</v>
      </c>
      <c r="C52" s="20" t="s">
        <v>569</v>
      </c>
      <c r="D52" s="20">
        <v>4</v>
      </c>
    </row>
    <row r="53" spans="1:4" x14ac:dyDescent="0.25">
      <c r="A53" s="20" t="s">
        <v>438</v>
      </c>
      <c r="B53" s="20" t="s">
        <v>591</v>
      </c>
      <c r="C53" s="20" t="s">
        <v>592</v>
      </c>
      <c r="D53" s="20">
        <v>4</v>
      </c>
    </row>
    <row r="54" spans="1:4" x14ac:dyDescent="0.25">
      <c r="A54" s="20" t="s">
        <v>438</v>
      </c>
      <c r="B54" s="20">
        <v>363</v>
      </c>
      <c r="C54" s="20" t="s">
        <v>593</v>
      </c>
      <c r="D54" s="20">
        <v>4</v>
      </c>
    </row>
    <row r="55" spans="1:4" x14ac:dyDescent="0.25">
      <c r="A55" s="20" t="s">
        <v>438</v>
      </c>
      <c r="B55" s="20">
        <v>364</v>
      </c>
      <c r="C55" s="20" t="s">
        <v>594</v>
      </c>
      <c r="D55" s="20">
        <v>4</v>
      </c>
    </row>
    <row r="56" spans="1:4" x14ac:dyDescent="0.25">
      <c r="A56" s="20" t="s">
        <v>438</v>
      </c>
      <c r="B56" s="20">
        <v>367</v>
      </c>
      <c r="C56" s="20" t="s">
        <v>595</v>
      </c>
      <c r="D56" s="20">
        <v>4</v>
      </c>
    </row>
    <row r="57" spans="1:4" x14ac:dyDescent="0.25">
      <c r="A57" s="20" t="s">
        <v>438</v>
      </c>
      <c r="B57" s="20">
        <v>390</v>
      </c>
      <c r="C57" s="20" t="s">
        <v>596</v>
      </c>
      <c r="D57" s="20">
        <v>4</v>
      </c>
    </row>
    <row r="58" spans="1:4" x14ac:dyDescent="0.25">
      <c r="A58" s="20" t="s">
        <v>438</v>
      </c>
      <c r="B58" s="20">
        <v>393</v>
      </c>
      <c r="C58" s="20" t="s">
        <v>597</v>
      </c>
      <c r="D58" s="20">
        <v>4</v>
      </c>
    </row>
    <row r="59" spans="1:4" x14ac:dyDescent="0.25">
      <c r="A59" s="20" t="s">
        <v>438</v>
      </c>
      <c r="B59" s="20">
        <v>394</v>
      </c>
      <c r="C59" s="20" t="s">
        <v>598</v>
      </c>
      <c r="D59" s="20">
        <v>4</v>
      </c>
    </row>
    <row r="60" spans="1:4" x14ac:dyDescent="0.25">
      <c r="A60" s="20" t="s">
        <v>438</v>
      </c>
      <c r="B60" s="20">
        <v>400</v>
      </c>
      <c r="C60" s="20" t="s">
        <v>599</v>
      </c>
      <c r="D60" s="20">
        <v>4</v>
      </c>
    </row>
    <row r="61" spans="1:4" x14ac:dyDescent="0.25">
      <c r="A61" s="20" t="s">
        <v>438</v>
      </c>
      <c r="B61" s="20">
        <v>409</v>
      </c>
      <c r="C61" s="20" t="s">
        <v>600</v>
      </c>
      <c r="D61" s="20" t="s">
        <v>601</v>
      </c>
    </row>
    <row r="62" spans="1:4" x14ac:dyDescent="0.25">
      <c r="A62" s="20" t="s">
        <v>438</v>
      </c>
      <c r="B62" s="20">
        <v>420</v>
      </c>
      <c r="C62" s="20" t="s">
        <v>602</v>
      </c>
      <c r="D62" s="20">
        <v>4</v>
      </c>
    </row>
    <row r="63" spans="1:4" x14ac:dyDescent="0.25">
      <c r="A63" s="20" t="s">
        <v>438</v>
      </c>
      <c r="B63" s="20">
        <v>421</v>
      </c>
      <c r="C63" s="20" t="s">
        <v>603</v>
      </c>
      <c r="D63" s="20">
        <v>4</v>
      </c>
    </row>
    <row r="64" spans="1:4" x14ac:dyDescent="0.25">
      <c r="A64" s="20" t="s">
        <v>438</v>
      </c>
      <c r="B64" s="20">
        <v>453</v>
      </c>
      <c r="C64" s="20" t="s">
        <v>604</v>
      </c>
      <c r="D64" s="20">
        <v>4</v>
      </c>
    </row>
    <row r="65" spans="1:4" x14ac:dyDescent="0.25">
      <c r="A65" s="20" t="s">
        <v>438</v>
      </c>
      <c r="B65" s="20">
        <v>460</v>
      </c>
      <c r="C65" s="20" t="s">
        <v>605</v>
      </c>
      <c r="D65" s="20">
        <v>4</v>
      </c>
    </row>
    <row r="66" spans="1:4" x14ac:dyDescent="0.25">
      <c r="A66" s="20" t="s">
        <v>438</v>
      </c>
      <c r="B66" s="20">
        <v>470</v>
      </c>
      <c r="C66" s="20" t="s">
        <v>606</v>
      </c>
      <c r="D66" s="20">
        <v>4</v>
      </c>
    </row>
    <row r="67" spans="1:4" x14ac:dyDescent="0.25">
      <c r="A67" s="20" t="s">
        <v>438</v>
      </c>
      <c r="B67" s="20">
        <v>497</v>
      </c>
      <c r="C67" s="20" t="s">
        <v>607</v>
      </c>
      <c r="D67" s="20">
        <v>4</v>
      </c>
    </row>
    <row r="68" spans="1:4" x14ac:dyDescent="0.25">
      <c r="A68" s="20" t="s">
        <v>438</v>
      </c>
      <c r="B68" s="20">
        <v>499</v>
      </c>
      <c r="C68" s="20" t="s">
        <v>608</v>
      </c>
      <c r="D68" s="20">
        <v>4</v>
      </c>
    </row>
    <row r="69" spans="1:4" x14ac:dyDescent="0.25">
      <c r="A69" s="20" t="s">
        <v>438</v>
      </c>
      <c r="B69" s="20" t="s">
        <v>609</v>
      </c>
      <c r="C69" s="20" t="s">
        <v>610</v>
      </c>
      <c r="D69" s="20" t="s">
        <v>611</v>
      </c>
    </row>
    <row r="70" spans="1:4" x14ac:dyDescent="0.25">
      <c r="A70" s="20" t="s">
        <v>438</v>
      </c>
      <c r="B70" s="20" t="s">
        <v>612</v>
      </c>
      <c r="C70" s="20" t="s">
        <v>613</v>
      </c>
      <c r="D70" s="20" t="s">
        <v>611</v>
      </c>
    </row>
    <row r="71" spans="1:4" x14ac:dyDescent="0.25">
      <c r="A71" s="20" t="s">
        <v>438</v>
      </c>
      <c r="B71" s="20" t="s">
        <v>614</v>
      </c>
      <c r="C71" s="20" t="s">
        <v>615</v>
      </c>
      <c r="D71" s="20">
        <v>4</v>
      </c>
    </row>
    <row r="72" spans="1:4" x14ac:dyDescent="0.25">
      <c r="A72" s="20" t="s">
        <v>438</v>
      </c>
      <c r="B72" s="20" t="s">
        <v>1143</v>
      </c>
      <c r="C72" s="20" t="s">
        <v>2239</v>
      </c>
      <c r="D72" s="20">
        <v>4</v>
      </c>
    </row>
    <row r="73" spans="1:4" x14ac:dyDescent="0.25">
      <c r="A73" s="20" t="s">
        <v>451</v>
      </c>
      <c r="B73" s="20">
        <v>120</v>
      </c>
      <c r="C73" s="20" t="s">
        <v>616</v>
      </c>
      <c r="D73" s="20">
        <v>4</v>
      </c>
    </row>
    <row r="74" spans="1:4" x14ac:dyDescent="0.25">
      <c r="A74" s="20" t="s">
        <v>451</v>
      </c>
      <c r="B74" s="20">
        <v>140</v>
      </c>
      <c r="C74" s="20" t="s">
        <v>617</v>
      </c>
      <c r="D74" s="20">
        <v>4</v>
      </c>
    </row>
    <row r="75" spans="1:4" x14ac:dyDescent="0.25">
      <c r="A75" s="20" t="s">
        <v>451</v>
      </c>
      <c r="B75" s="20">
        <v>200</v>
      </c>
      <c r="C75" s="20" t="s">
        <v>618</v>
      </c>
      <c r="D75" s="20">
        <v>4</v>
      </c>
    </row>
    <row r="76" spans="1:4" x14ac:dyDescent="0.25">
      <c r="A76" s="20" t="s">
        <v>451</v>
      </c>
      <c r="B76" s="20">
        <v>210</v>
      </c>
      <c r="C76" s="20" t="s">
        <v>619</v>
      </c>
      <c r="D76" s="20">
        <v>4</v>
      </c>
    </row>
    <row r="77" spans="1:4" x14ac:dyDescent="0.25">
      <c r="A77" s="20" t="s">
        <v>451</v>
      </c>
      <c r="B77" s="20">
        <v>211</v>
      </c>
      <c r="C77" s="20" t="s">
        <v>620</v>
      </c>
      <c r="D77" s="20">
        <v>4</v>
      </c>
    </row>
    <row r="78" spans="1:4" x14ac:dyDescent="0.25">
      <c r="A78" s="20" t="s">
        <v>451</v>
      </c>
      <c r="B78" s="20">
        <v>212</v>
      </c>
      <c r="C78" s="20" t="s">
        <v>621</v>
      </c>
      <c r="D78" s="20">
        <v>4</v>
      </c>
    </row>
    <row r="79" spans="1:4" x14ac:dyDescent="0.25">
      <c r="A79" s="20" t="s">
        <v>451</v>
      </c>
      <c r="B79" s="20">
        <v>250</v>
      </c>
      <c r="C79" s="20" t="s">
        <v>623</v>
      </c>
      <c r="D79" s="20">
        <v>4</v>
      </c>
    </row>
    <row r="80" spans="1:4" x14ac:dyDescent="0.25">
      <c r="A80" s="20" t="s">
        <v>451</v>
      </c>
      <c r="B80" s="20">
        <v>260</v>
      </c>
      <c r="C80" s="20" t="s">
        <v>624</v>
      </c>
      <c r="D80" s="20">
        <v>4</v>
      </c>
    </row>
    <row r="81" spans="1:4" x14ac:dyDescent="0.25">
      <c r="A81" s="20" t="s">
        <v>451</v>
      </c>
      <c r="B81" s="20">
        <v>270</v>
      </c>
      <c r="C81" s="20" t="s">
        <v>625</v>
      </c>
      <c r="D81" s="20">
        <v>4</v>
      </c>
    </row>
    <row r="82" spans="1:4" x14ac:dyDescent="0.25">
      <c r="A82" s="20" t="s">
        <v>451</v>
      </c>
      <c r="B82" s="20">
        <v>280</v>
      </c>
      <c r="C82" s="20" t="s">
        <v>626</v>
      </c>
      <c r="D82" s="20">
        <v>4</v>
      </c>
    </row>
    <row r="83" spans="1:4" x14ac:dyDescent="0.25">
      <c r="A83" s="20" t="s">
        <v>451</v>
      </c>
      <c r="B83" s="20">
        <v>320</v>
      </c>
      <c r="C83" s="20" t="s">
        <v>627</v>
      </c>
      <c r="D83" s="20">
        <v>4</v>
      </c>
    </row>
    <row r="84" spans="1:4" x14ac:dyDescent="0.25">
      <c r="A84" s="20" t="s">
        <v>451</v>
      </c>
      <c r="B84" s="20">
        <v>340</v>
      </c>
      <c r="C84" s="20" t="s">
        <v>628</v>
      </c>
      <c r="D84" s="20">
        <v>4</v>
      </c>
    </row>
    <row r="85" spans="1:4" x14ac:dyDescent="0.25">
      <c r="A85" s="20" t="s">
        <v>451</v>
      </c>
      <c r="B85" s="20">
        <v>343</v>
      </c>
      <c r="C85" s="20" t="s">
        <v>629</v>
      </c>
      <c r="D85" s="20">
        <v>4</v>
      </c>
    </row>
    <row r="86" spans="1:4" x14ac:dyDescent="0.25">
      <c r="A86" s="20" t="s">
        <v>451</v>
      </c>
      <c r="B86" s="20">
        <v>370</v>
      </c>
      <c r="C86" s="20" t="s">
        <v>630</v>
      </c>
      <c r="D86" s="20">
        <v>4</v>
      </c>
    </row>
    <row r="87" spans="1:4" x14ac:dyDescent="0.25">
      <c r="A87" s="20" t="s">
        <v>451</v>
      </c>
      <c r="B87" s="20">
        <v>375</v>
      </c>
      <c r="C87" s="20" t="s">
        <v>2392</v>
      </c>
      <c r="D87" s="20">
        <v>4</v>
      </c>
    </row>
    <row r="88" spans="1:4" x14ac:dyDescent="0.25">
      <c r="A88" s="20" t="s">
        <v>451</v>
      </c>
      <c r="B88" s="20">
        <v>376</v>
      </c>
      <c r="C88" s="20" t="s">
        <v>631</v>
      </c>
      <c r="D88" s="20">
        <v>4</v>
      </c>
    </row>
    <row r="89" spans="1:4" x14ac:dyDescent="0.25">
      <c r="A89" s="20" t="s">
        <v>451</v>
      </c>
      <c r="B89" s="20">
        <v>380</v>
      </c>
      <c r="C89" s="20" t="s">
        <v>632</v>
      </c>
      <c r="D89" s="20">
        <v>4</v>
      </c>
    </row>
    <row r="90" spans="1:4" x14ac:dyDescent="0.25">
      <c r="A90" s="20" t="s">
        <v>451</v>
      </c>
      <c r="B90" s="20">
        <v>390</v>
      </c>
      <c r="C90" s="20" t="s">
        <v>633</v>
      </c>
      <c r="D90" s="20">
        <v>4</v>
      </c>
    </row>
    <row r="91" spans="1:4" x14ac:dyDescent="0.25">
      <c r="A91" s="20" t="s">
        <v>451</v>
      </c>
      <c r="B91" s="20">
        <v>392</v>
      </c>
      <c r="C91" s="20" t="s">
        <v>634</v>
      </c>
      <c r="D91" s="20">
        <v>2</v>
      </c>
    </row>
    <row r="92" spans="1:4" x14ac:dyDescent="0.25">
      <c r="A92" s="20" t="s">
        <v>451</v>
      </c>
      <c r="B92" s="20">
        <v>460</v>
      </c>
      <c r="C92" s="20" t="s">
        <v>635</v>
      </c>
      <c r="D92" s="20">
        <v>4</v>
      </c>
    </row>
    <row r="93" spans="1:4" x14ac:dyDescent="0.25">
      <c r="A93" s="20" t="s">
        <v>451</v>
      </c>
      <c r="B93" s="20">
        <v>499</v>
      </c>
      <c r="C93" s="20" t="s">
        <v>636</v>
      </c>
      <c r="D93" s="20" t="s">
        <v>601</v>
      </c>
    </row>
    <row r="94" spans="1:4" x14ac:dyDescent="0.25">
      <c r="A94" s="20" t="s">
        <v>637</v>
      </c>
      <c r="B94" s="20">
        <v>500</v>
      </c>
      <c r="C94" s="20" t="s">
        <v>638</v>
      </c>
      <c r="D94" s="20">
        <v>3</v>
      </c>
    </row>
    <row r="95" spans="1:4" x14ac:dyDescent="0.25">
      <c r="A95" s="20" t="s">
        <v>637</v>
      </c>
      <c r="B95" s="20">
        <v>503</v>
      </c>
      <c r="C95" s="20" t="s">
        <v>639</v>
      </c>
      <c r="D95" s="20">
        <v>3</v>
      </c>
    </row>
    <row r="96" spans="1:4" x14ac:dyDescent="0.25">
      <c r="A96" s="20" t="s">
        <v>637</v>
      </c>
      <c r="B96" s="20">
        <v>504</v>
      </c>
      <c r="C96" s="20" t="s">
        <v>640</v>
      </c>
      <c r="D96" s="20">
        <v>3</v>
      </c>
    </row>
    <row r="97" spans="1:4" x14ac:dyDescent="0.25">
      <c r="A97" s="20" t="s">
        <v>637</v>
      </c>
      <c r="B97" s="20">
        <v>510</v>
      </c>
      <c r="C97" s="20" t="s">
        <v>641</v>
      </c>
      <c r="D97" s="20">
        <v>3</v>
      </c>
    </row>
    <row r="98" spans="1:4" x14ac:dyDescent="0.25">
      <c r="A98" s="20" t="s">
        <v>637</v>
      </c>
      <c r="B98" s="20">
        <v>518</v>
      </c>
      <c r="C98" s="20" t="s">
        <v>642</v>
      </c>
      <c r="D98" s="20">
        <v>3</v>
      </c>
    </row>
    <row r="99" spans="1:4" x14ac:dyDescent="0.25">
      <c r="A99" s="20" t="s">
        <v>637</v>
      </c>
      <c r="B99" s="20">
        <v>530</v>
      </c>
      <c r="C99" s="20" t="s">
        <v>643</v>
      </c>
      <c r="D99" s="20">
        <v>3</v>
      </c>
    </row>
    <row r="100" spans="1:4" x14ac:dyDescent="0.25">
      <c r="A100" s="20" t="s">
        <v>637</v>
      </c>
      <c r="B100" s="20">
        <v>550</v>
      </c>
      <c r="C100" s="20" t="s">
        <v>644</v>
      </c>
      <c r="D100" s="20">
        <v>3</v>
      </c>
    </row>
    <row r="101" spans="1:4" x14ac:dyDescent="0.25">
      <c r="A101" s="20" t="s">
        <v>637</v>
      </c>
      <c r="B101" s="20">
        <v>551</v>
      </c>
      <c r="C101" s="20" t="s">
        <v>645</v>
      </c>
      <c r="D101" s="20">
        <v>3</v>
      </c>
    </row>
    <row r="102" spans="1:4" x14ac:dyDescent="0.25">
      <c r="A102" s="20" t="s">
        <v>637</v>
      </c>
      <c r="B102" s="20">
        <v>555</v>
      </c>
      <c r="C102" s="20" t="s">
        <v>646</v>
      </c>
      <c r="D102" s="20">
        <v>3</v>
      </c>
    </row>
    <row r="103" spans="1:4" x14ac:dyDescent="0.25">
      <c r="A103" s="20" t="s">
        <v>637</v>
      </c>
      <c r="B103" s="20">
        <v>556</v>
      </c>
      <c r="C103" s="20" t="s">
        <v>647</v>
      </c>
      <c r="D103" s="20">
        <v>3</v>
      </c>
    </row>
    <row r="104" spans="1:4" x14ac:dyDescent="0.25">
      <c r="A104" s="20" t="s">
        <v>637</v>
      </c>
      <c r="B104" s="20">
        <v>557</v>
      </c>
      <c r="C104" s="20" t="s">
        <v>648</v>
      </c>
      <c r="D104" s="20">
        <v>3</v>
      </c>
    </row>
    <row r="105" spans="1:4" x14ac:dyDescent="0.25">
      <c r="A105" s="20" t="s">
        <v>637</v>
      </c>
      <c r="B105" s="20">
        <v>558</v>
      </c>
      <c r="C105" s="20" t="s">
        <v>649</v>
      </c>
      <c r="D105" s="20">
        <v>3</v>
      </c>
    </row>
    <row r="106" spans="1:4" x14ac:dyDescent="0.25">
      <c r="A106" s="20" t="s">
        <v>637</v>
      </c>
      <c r="B106" s="20">
        <v>559</v>
      </c>
      <c r="C106" s="20" t="s">
        <v>650</v>
      </c>
      <c r="D106" s="20">
        <v>3</v>
      </c>
    </row>
    <row r="107" spans="1:4" x14ac:dyDescent="0.25">
      <c r="A107" s="20" t="s">
        <v>637</v>
      </c>
      <c r="B107" s="20">
        <v>570</v>
      </c>
      <c r="C107" s="20" t="s">
        <v>651</v>
      </c>
      <c r="D107" s="20">
        <v>3</v>
      </c>
    </row>
    <row r="108" spans="1:4" x14ac:dyDescent="0.25">
      <c r="A108" s="20" t="s">
        <v>637</v>
      </c>
      <c r="B108" s="20">
        <v>575</v>
      </c>
      <c r="C108" s="20" t="s">
        <v>652</v>
      </c>
      <c r="D108" s="20">
        <v>3</v>
      </c>
    </row>
    <row r="109" spans="1:4" x14ac:dyDescent="0.25">
      <c r="A109" s="20" t="s">
        <v>637</v>
      </c>
      <c r="B109" s="20">
        <v>595</v>
      </c>
      <c r="C109" s="20" t="s">
        <v>653</v>
      </c>
      <c r="D109" s="20" t="s">
        <v>654</v>
      </c>
    </row>
    <row r="110" spans="1:4" x14ac:dyDescent="0.25">
      <c r="A110" s="20" t="s">
        <v>637</v>
      </c>
      <c r="B110" s="20">
        <v>596</v>
      </c>
      <c r="C110" s="20" t="s">
        <v>655</v>
      </c>
      <c r="D110" s="20">
        <v>3</v>
      </c>
    </row>
    <row r="111" spans="1:4" x14ac:dyDescent="0.25">
      <c r="A111" s="20" t="s">
        <v>656</v>
      </c>
      <c r="B111" s="20">
        <v>504</v>
      </c>
      <c r="C111" s="20" t="s">
        <v>596</v>
      </c>
      <c r="D111" s="20">
        <v>3</v>
      </c>
    </row>
    <row r="112" spans="1:4" x14ac:dyDescent="0.25">
      <c r="A112" s="20" t="s">
        <v>656</v>
      </c>
      <c r="B112" s="20">
        <v>530</v>
      </c>
      <c r="C112" s="20" t="s">
        <v>657</v>
      </c>
      <c r="D112" s="20">
        <v>3</v>
      </c>
    </row>
    <row r="113" spans="1:4" x14ac:dyDescent="0.25">
      <c r="A113" s="20" t="s">
        <v>656</v>
      </c>
      <c r="B113" s="20" t="s">
        <v>658</v>
      </c>
      <c r="C113" s="20" t="s">
        <v>659</v>
      </c>
      <c r="D113" s="20">
        <v>3</v>
      </c>
    </row>
    <row r="114" spans="1:4" x14ac:dyDescent="0.25">
      <c r="A114" s="20" t="s">
        <v>656</v>
      </c>
      <c r="B114" s="20" t="s">
        <v>660</v>
      </c>
      <c r="C114" s="20" t="s">
        <v>661</v>
      </c>
      <c r="D114" s="20">
        <v>3</v>
      </c>
    </row>
    <row r="115" spans="1:4" x14ac:dyDescent="0.25">
      <c r="A115" s="20" t="s">
        <v>656</v>
      </c>
      <c r="B115" s="20" t="s">
        <v>662</v>
      </c>
      <c r="C115" s="20" t="s">
        <v>663</v>
      </c>
      <c r="D115" s="20">
        <v>3</v>
      </c>
    </row>
    <row r="116" spans="1:4" x14ac:dyDescent="0.25">
      <c r="A116" s="20" t="s">
        <v>656</v>
      </c>
      <c r="B116" s="20" t="s">
        <v>664</v>
      </c>
      <c r="C116" s="20" t="s">
        <v>665</v>
      </c>
      <c r="D116" s="20">
        <v>3</v>
      </c>
    </row>
    <row r="117" spans="1:4" x14ac:dyDescent="0.25">
      <c r="A117" s="20" t="s">
        <v>656</v>
      </c>
      <c r="B117" s="20" t="s">
        <v>666</v>
      </c>
      <c r="C117" s="20" t="s">
        <v>667</v>
      </c>
      <c r="D117" s="20">
        <v>3</v>
      </c>
    </row>
    <row r="118" spans="1:4" x14ac:dyDescent="0.25">
      <c r="A118" s="20" t="s">
        <v>656</v>
      </c>
      <c r="B118" s="20" t="s">
        <v>668</v>
      </c>
      <c r="C118" s="20" t="s">
        <v>669</v>
      </c>
      <c r="D118" s="20">
        <v>3</v>
      </c>
    </row>
    <row r="119" spans="1:4" x14ac:dyDescent="0.25">
      <c r="A119" s="20" t="s">
        <v>656</v>
      </c>
      <c r="B119" s="20" t="s">
        <v>670</v>
      </c>
      <c r="C119" s="20" t="s">
        <v>671</v>
      </c>
      <c r="D119" s="20">
        <v>3</v>
      </c>
    </row>
    <row r="120" spans="1:4" x14ac:dyDescent="0.25">
      <c r="A120" s="20" t="s">
        <v>656</v>
      </c>
      <c r="B120" s="20" t="s">
        <v>672</v>
      </c>
      <c r="C120" s="20" t="s">
        <v>673</v>
      </c>
      <c r="D120" s="20">
        <v>3</v>
      </c>
    </row>
    <row r="121" spans="1:4" x14ac:dyDescent="0.25">
      <c r="A121" s="20" t="s">
        <v>656</v>
      </c>
      <c r="B121" s="20" t="s">
        <v>674</v>
      </c>
      <c r="C121" s="20" t="s">
        <v>675</v>
      </c>
      <c r="D121" s="20">
        <v>3</v>
      </c>
    </row>
    <row r="122" spans="1:4" x14ac:dyDescent="0.25">
      <c r="A122" s="20" t="s">
        <v>656</v>
      </c>
      <c r="B122" s="20">
        <v>596</v>
      </c>
      <c r="C122" s="20" t="s">
        <v>676</v>
      </c>
      <c r="D122" s="20">
        <v>3</v>
      </c>
    </row>
    <row r="123" spans="1:4" x14ac:dyDescent="0.25">
      <c r="A123" s="20" t="s">
        <v>677</v>
      </c>
      <c r="B123" s="20">
        <v>301</v>
      </c>
      <c r="C123" s="20" t="s">
        <v>678</v>
      </c>
      <c r="D123" s="20">
        <v>4</v>
      </c>
    </row>
    <row r="124" spans="1:4" x14ac:dyDescent="0.25">
      <c r="A124" s="20" t="s">
        <v>679</v>
      </c>
      <c r="B124" s="20">
        <v>100</v>
      </c>
      <c r="C124" s="20" t="s">
        <v>2300</v>
      </c>
      <c r="D124" s="20">
        <v>4</v>
      </c>
    </row>
    <row r="125" spans="1:4" x14ac:dyDescent="0.25">
      <c r="A125" s="20" t="s">
        <v>679</v>
      </c>
      <c r="B125" s="20">
        <v>500</v>
      </c>
      <c r="C125" s="20" t="s">
        <v>680</v>
      </c>
      <c r="D125" s="20">
        <v>3</v>
      </c>
    </row>
    <row r="126" spans="1:4" x14ac:dyDescent="0.25">
      <c r="A126" s="20" t="s">
        <v>679</v>
      </c>
      <c r="B126" s="20">
        <v>510</v>
      </c>
      <c r="C126" s="20" t="s">
        <v>681</v>
      </c>
      <c r="D126" s="20">
        <v>3</v>
      </c>
    </row>
    <row r="127" spans="1:4" x14ac:dyDescent="0.25">
      <c r="A127" s="20" t="s">
        <v>679</v>
      </c>
      <c r="B127" s="20">
        <v>511</v>
      </c>
      <c r="C127" s="20" t="s">
        <v>2301</v>
      </c>
      <c r="D127" s="20">
        <v>3</v>
      </c>
    </row>
    <row r="128" spans="1:4" x14ac:dyDescent="0.25">
      <c r="A128" s="20" t="s">
        <v>679</v>
      </c>
      <c r="B128" s="20">
        <v>519</v>
      </c>
      <c r="C128" s="20" t="s">
        <v>682</v>
      </c>
      <c r="D128" s="20">
        <v>1</v>
      </c>
    </row>
    <row r="129" spans="1:4" x14ac:dyDescent="0.25">
      <c r="A129" s="20" t="s">
        <v>679</v>
      </c>
      <c r="B129" s="20">
        <v>520</v>
      </c>
      <c r="C129" s="20" t="s">
        <v>683</v>
      </c>
      <c r="D129" s="20">
        <v>3</v>
      </c>
    </row>
    <row r="130" spans="1:4" x14ac:dyDescent="0.25">
      <c r="A130" s="20" t="s">
        <v>679</v>
      </c>
      <c r="B130" s="20">
        <v>521</v>
      </c>
      <c r="C130" s="20" t="s">
        <v>684</v>
      </c>
      <c r="D130" s="20">
        <v>1</v>
      </c>
    </row>
    <row r="131" spans="1:4" x14ac:dyDescent="0.25">
      <c r="A131" s="20" t="s">
        <v>679</v>
      </c>
      <c r="B131" s="20">
        <v>530</v>
      </c>
      <c r="C131" s="20" t="s">
        <v>685</v>
      </c>
      <c r="D131" s="20">
        <v>3</v>
      </c>
    </row>
    <row r="132" spans="1:4" x14ac:dyDescent="0.25">
      <c r="A132" s="20" t="s">
        <v>679</v>
      </c>
      <c r="B132" s="20">
        <v>531</v>
      </c>
      <c r="C132" s="20" t="s">
        <v>2302</v>
      </c>
      <c r="D132" s="20">
        <v>3</v>
      </c>
    </row>
    <row r="133" spans="1:4" x14ac:dyDescent="0.25">
      <c r="A133" s="20" t="s">
        <v>679</v>
      </c>
      <c r="B133" s="20">
        <v>532</v>
      </c>
      <c r="C133" s="20" t="s">
        <v>686</v>
      </c>
      <c r="D133" s="20">
        <v>3</v>
      </c>
    </row>
    <row r="134" spans="1:4" x14ac:dyDescent="0.25">
      <c r="A134" s="20" t="s">
        <v>679</v>
      </c>
      <c r="B134" s="20">
        <v>539</v>
      </c>
      <c r="C134" s="20" t="s">
        <v>687</v>
      </c>
      <c r="D134" s="20">
        <v>1</v>
      </c>
    </row>
    <row r="135" spans="1:4" x14ac:dyDescent="0.25">
      <c r="A135" s="20" t="s">
        <v>679</v>
      </c>
      <c r="B135" s="20">
        <v>540</v>
      </c>
      <c r="C135" s="20" t="s">
        <v>688</v>
      </c>
      <c r="D135" s="20">
        <v>3</v>
      </c>
    </row>
    <row r="136" spans="1:4" x14ac:dyDescent="0.25">
      <c r="A136" s="20" t="s">
        <v>679</v>
      </c>
      <c r="B136" s="20">
        <v>541</v>
      </c>
      <c r="C136" s="20" t="s">
        <v>2303</v>
      </c>
      <c r="D136" s="20">
        <v>3</v>
      </c>
    </row>
    <row r="137" spans="1:4" x14ac:dyDescent="0.25">
      <c r="A137" s="20" t="s">
        <v>679</v>
      </c>
      <c r="B137" s="20">
        <v>550</v>
      </c>
      <c r="C137" s="20" t="s">
        <v>689</v>
      </c>
      <c r="D137" s="20">
        <v>3</v>
      </c>
    </row>
    <row r="138" spans="1:4" x14ac:dyDescent="0.25">
      <c r="A138" s="20" t="s">
        <v>679</v>
      </c>
      <c r="B138" s="20">
        <v>551</v>
      </c>
      <c r="C138" s="20" t="s">
        <v>690</v>
      </c>
      <c r="D138" s="20">
        <v>3</v>
      </c>
    </row>
    <row r="139" spans="1:4" x14ac:dyDescent="0.25">
      <c r="A139" s="20" t="s">
        <v>679</v>
      </c>
      <c r="B139" s="20">
        <v>552</v>
      </c>
      <c r="C139" s="20" t="s">
        <v>691</v>
      </c>
      <c r="D139" s="20">
        <v>3</v>
      </c>
    </row>
    <row r="140" spans="1:4" x14ac:dyDescent="0.25">
      <c r="A140" s="20" t="s">
        <v>679</v>
      </c>
      <c r="B140" s="20">
        <v>559</v>
      </c>
      <c r="C140" s="20" t="s">
        <v>692</v>
      </c>
      <c r="D140" s="20">
        <v>1</v>
      </c>
    </row>
    <row r="141" spans="1:4" x14ac:dyDescent="0.25">
      <c r="A141" s="20" t="s">
        <v>679</v>
      </c>
      <c r="B141" s="20">
        <v>560</v>
      </c>
      <c r="C141" s="20" t="s">
        <v>693</v>
      </c>
      <c r="D141" s="20">
        <v>3</v>
      </c>
    </row>
    <row r="142" spans="1:4" x14ac:dyDescent="0.25">
      <c r="A142" s="20" t="s">
        <v>679</v>
      </c>
      <c r="B142" s="20">
        <v>561</v>
      </c>
      <c r="C142" s="20" t="s">
        <v>694</v>
      </c>
      <c r="D142" s="20">
        <v>1</v>
      </c>
    </row>
    <row r="143" spans="1:4" x14ac:dyDescent="0.25">
      <c r="A143" s="20" t="s">
        <v>679</v>
      </c>
      <c r="B143" s="20">
        <v>570</v>
      </c>
      <c r="C143" s="20" t="s">
        <v>695</v>
      </c>
      <c r="D143" s="20">
        <v>1</v>
      </c>
    </row>
    <row r="144" spans="1:4" x14ac:dyDescent="0.25">
      <c r="A144" s="20" t="s">
        <v>679</v>
      </c>
      <c r="B144" s="20">
        <v>571</v>
      </c>
      <c r="C144" s="20" t="s">
        <v>2304</v>
      </c>
      <c r="D144" s="20">
        <v>3</v>
      </c>
    </row>
    <row r="145" spans="1:4" x14ac:dyDescent="0.25">
      <c r="A145" s="20" t="s">
        <v>679</v>
      </c>
      <c r="B145" s="20">
        <v>572</v>
      </c>
      <c r="C145" s="20" t="s">
        <v>696</v>
      </c>
      <c r="D145" s="20">
        <v>3</v>
      </c>
    </row>
    <row r="146" spans="1:4" x14ac:dyDescent="0.25">
      <c r="A146" s="20" t="s">
        <v>679</v>
      </c>
      <c r="B146" s="20">
        <v>579</v>
      </c>
      <c r="C146" s="20" t="s">
        <v>697</v>
      </c>
      <c r="D146" s="20">
        <v>4</v>
      </c>
    </row>
    <row r="147" spans="1:4" x14ac:dyDescent="0.25">
      <c r="A147" s="20" t="s">
        <v>698</v>
      </c>
      <c r="B147" s="20">
        <v>101</v>
      </c>
      <c r="C147" s="20" t="s">
        <v>699</v>
      </c>
      <c r="D147" s="20" t="s">
        <v>700</v>
      </c>
    </row>
    <row r="148" spans="1:4" x14ac:dyDescent="0.25">
      <c r="A148" s="20" t="s">
        <v>698</v>
      </c>
      <c r="B148" s="20">
        <v>201</v>
      </c>
      <c r="C148" s="20" t="s">
        <v>701</v>
      </c>
      <c r="D148" s="20" t="s">
        <v>700</v>
      </c>
    </row>
    <row r="149" spans="1:4" x14ac:dyDescent="0.25">
      <c r="A149" s="20" t="s">
        <v>698</v>
      </c>
      <c r="B149" s="20">
        <v>202</v>
      </c>
      <c r="C149" s="20" t="s">
        <v>702</v>
      </c>
      <c r="D149" s="20" t="s">
        <v>700</v>
      </c>
    </row>
    <row r="150" spans="1:4" x14ac:dyDescent="0.25">
      <c r="A150" s="20" t="s">
        <v>698</v>
      </c>
      <c r="B150" s="20">
        <v>204</v>
      </c>
      <c r="C150" s="20" t="s">
        <v>703</v>
      </c>
      <c r="D150" s="20" t="s">
        <v>700</v>
      </c>
    </row>
    <row r="151" spans="1:4" x14ac:dyDescent="0.25">
      <c r="A151" s="20" t="s">
        <v>698</v>
      </c>
      <c r="B151" s="20">
        <v>205</v>
      </c>
      <c r="C151" s="20" t="s">
        <v>704</v>
      </c>
      <c r="D151" s="20" t="s">
        <v>700</v>
      </c>
    </row>
    <row r="152" spans="1:4" x14ac:dyDescent="0.25">
      <c r="A152" s="20" t="s">
        <v>698</v>
      </c>
      <c r="B152" s="20">
        <v>302</v>
      </c>
      <c r="C152" s="20" t="s">
        <v>705</v>
      </c>
      <c r="D152" s="20" t="s">
        <v>700</v>
      </c>
    </row>
    <row r="153" spans="1:4" x14ac:dyDescent="0.25">
      <c r="A153" s="20" t="s">
        <v>698</v>
      </c>
      <c r="B153" s="20">
        <v>305</v>
      </c>
      <c r="C153" s="20" t="s">
        <v>706</v>
      </c>
      <c r="D153" s="20" t="s">
        <v>700</v>
      </c>
    </row>
    <row r="154" spans="1:4" x14ac:dyDescent="0.25">
      <c r="A154" s="20" t="s">
        <v>698</v>
      </c>
      <c r="B154" s="20">
        <v>310</v>
      </c>
      <c r="C154" s="20" t="s">
        <v>707</v>
      </c>
      <c r="D154" s="20" t="s">
        <v>708</v>
      </c>
    </row>
    <row r="155" spans="1:4" x14ac:dyDescent="0.25">
      <c r="A155" s="20" t="s">
        <v>698</v>
      </c>
      <c r="B155" s="20">
        <v>311</v>
      </c>
      <c r="C155" s="20" t="s">
        <v>709</v>
      </c>
      <c r="D155" s="20">
        <v>4</v>
      </c>
    </row>
    <row r="156" spans="1:4" x14ac:dyDescent="0.25">
      <c r="A156" s="20" t="s">
        <v>698</v>
      </c>
      <c r="B156" s="20">
        <v>312</v>
      </c>
      <c r="C156" s="20" t="s">
        <v>710</v>
      </c>
      <c r="D156" s="20" t="s">
        <v>700</v>
      </c>
    </row>
    <row r="157" spans="1:4" x14ac:dyDescent="0.25">
      <c r="A157" s="20" t="s">
        <v>698</v>
      </c>
      <c r="B157" s="20">
        <v>313</v>
      </c>
      <c r="C157" s="20" t="s">
        <v>711</v>
      </c>
      <c r="D157" s="20" t="s">
        <v>700</v>
      </c>
    </row>
    <row r="158" spans="1:4" x14ac:dyDescent="0.25">
      <c r="A158" s="20" t="s">
        <v>698</v>
      </c>
      <c r="B158" s="20">
        <v>314</v>
      </c>
      <c r="C158" s="20" t="s">
        <v>712</v>
      </c>
      <c r="D158" s="20" t="s">
        <v>713</v>
      </c>
    </row>
    <row r="159" spans="1:4" x14ac:dyDescent="0.25">
      <c r="A159" s="20" t="s">
        <v>698</v>
      </c>
      <c r="B159" s="20">
        <v>316</v>
      </c>
      <c r="C159" s="20" t="s">
        <v>714</v>
      </c>
      <c r="D159" s="20" t="s">
        <v>700</v>
      </c>
    </row>
    <row r="160" spans="1:4" x14ac:dyDescent="0.25">
      <c r="A160" s="20" t="s">
        <v>698</v>
      </c>
      <c r="B160" s="20">
        <v>322</v>
      </c>
      <c r="C160" s="20" t="s">
        <v>715</v>
      </c>
      <c r="D160" s="20" t="s">
        <v>700</v>
      </c>
    </row>
    <row r="161" spans="1:4" x14ac:dyDescent="0.25">
      <c r="A161" s="20" t="s">
        <v>698</v>
      </c>
      <c r="B161" s="20">
        <v>323</v>
      </c>
      <c r="C161" s="20" t="s">
        <v>716</v>
      </c>
      <c r="D161" s="20">
        <v>2</v>
      </c>
    </row>
    <row r="162" spans="1:4" x14ac:dyDescent="0.25">
      <c r="A162" s="20" t="s">
        <v>698</v>
      </c>
      <c r="B162" s="20">
        <v>325</v>
      </c>
      <c r="C162" s="20" t="s">
        <v>717</v>
      </c>
      <c r="D162" s="20" t="s">
        <v>718</v>
      </c>
    </row>
    <row r="163" spans="1:4" x14ac:dyDescent="0.25">
      <c r="A163" s="20" t="s">
        <v>698</v>
      </c>
      <c r="B163" s="20">
        <v>327</v>
      </c>
      <c r="C163" s="20" t="s">
        <v>719</v>
      </c>
      <c r="D163" s="20" t="s">
        <v>700</v>
      </c>
    </row>
    <row r="164" spans="1:4" x14ac:dyDescent="0.25">
      <c r="A164" s="20" t="s">
        <v>698</v>
      </c>
      <c r="B164" s="20">
        <v>333</v>
      </c>
      <c r="C164" s="20" t="s">
        <v>720</v>
      </c>
      <c r="D164" s="20" t="s">
        <v>700</v>
      </c>
    </row>
    <row r="165" spans="1:4" x14ac:dyDescent="0.25">
      <c r="A165" s="20" t="s">
        <v>698</v>
      </c>
      <c r="B165" s="20">
        <v>343</v>
      </c>
      <c r="C165" s="20" t="s">
        <v>721</v>
      </c>
      <c r="D165" s="20" t="s">
        <v>700</v>
      </c>
    </row>
    <row r="166" spans="1:4" x14ac:dyDescent="0.25">
      <c r="A166" s="20" t="s">
        <v>698</v>
      </c>
      <c r="B166" s="20">
        <v>344</v>
      </c>
      <c r="C166" s="20" t="s">
        <v>722</v>
      </c>
      <c r="D166" s="20" t="s">
        <v>700</v>
      </c>
    </row>
    <row r="167" spans="1:4" x14ac:dyDescent="0.25">
      <c r="A167" s="20" t="s">
        <v>698</v>
      </c>
      <c r="B167" s="20">
        <v>345</v>
      </c>
      <c r="C167" s="20" t="s">
        <v>723</v>
      </c>
      <c r="D167" s="20" t="s">
        <v>700</v>
      </c>
    </row>
    <row r="168" spans="1:4" x14ac:dyDescent="0.25">
      <c r="A168" s="20" t="s">
        <v>698</v>
      </c>
      <c r="B168" s="20">
        <v>346</v>
      </c>
      <c r="C168" s="20" t="s">
        <v>724</v>
      </c>
      <c r="D168" s="20">
        <v>4</v>
      </c>
    </row>
    <row r="169" spans="1:4" x14ac:dyDescent="0.25">
      <c r="A169" s="20" t="s">
        <v>698</v>
      </c>
      <c r="B169" s="20">
        <v>350</v>
      </c>
      <c r="C169" s="20" t="s">
        <v>725</v>
      </c>
      <c r="D169" s="20">
        <v>4</v>
      </c>
    </row>
    <row r="170" spans="1:4" x14ac:dyDescent="0.25">
      <c r="A170" s="20" t="s">
        <v>698</v>
      </c>
      <c r="B170" s="20">
        <v>361</v>
      </c>
      <c r="C170" s="20" t="s">
        <v>726</v>
      </c>
      <c r="D170" s="20" t="s">
        <v>700</v>
      </c>
    </row>
    <row r="171" spans="1:4" x14ac:dyDescent="0.25">
      <c r="A171" s="20" t="s">
        <v>698</v>
      </c>
      <c r="B171" s="20">
        <v>378</v>
      </c>
      <c r="C171" s="20" t="s">
        <v>727</v>
      </c>
      <c r="D171" s="20">
        <v>2</v>
      </c>
    </row>
    <row r="172" spans="1:4" x14ac:dyDescent="0.25">
      <c r="A172" s="20" t="s">
        <v>698</v>
      </c>
      <c r="B172" s="20">
        <v>380</v>
      </c>
      <c r="C172" s="20" t="s">
        <v>728</v>
      </c>
      <c r="D172" s="20">
        <v>2</v>
      </c>
    </row>
    <row r="173" spans="1:4" x14ac:dyDescent="0.25">
      <c r="A173" s="20" t="s">
        <v>698</v>
      </c>
      <c r="B173" s="20">
        <v>381</v>
      </c>
      <c r="C173" s="20" t="s">
        <v>729</v>
      </c>
      <c r="D173" s="20">
        <v>2</v>
      </c>
    </row>
    <row r="174" spans="1:4" x14ac:dyDescent="0.25">
      <c r="A174" s="20" t="s">
        <v>698</v>
      </c>
      <c r="B174" s="20">
        <v>382</v>
      </c>
      <c r="C174" s="20" t="s">
        <v>730</v>
      </c>
      <c r="D174" s="20">
        <v>2</v>
      </c>
    </row>
    <row r="175" spans="1:4" x14ac:dyDescent="0.25">
      <c r="A175" s="20" t="s">
        <v>698</v>
      </c>
      <c r="B175" s="20">
        <v>383</v>
      </c>
      <c r="C175" s="20" t="s">
        <v>731</v>
      </c>
      <c r="D175" s="20">
        <v>4</v>
      </c>
    </row>
    <row r="176" spans="1:4" x14ac:dyDescent="0.25">
      <c r="A176" s="20" t="s">
        <v>698</v>
      </c>
      <c r="B176" s="20">
        <v>385</v>
      </c>
      <c r="C176" s="20" t="s">
        <v>732</v>
      </c>
      <c r="D176" s="20" t="s">
        <v>611</v>
      </c>
    </row>
    <row r="177" spans="1:4" x14ac:dyDescent="0.25">
      <c r="A177" s="20" t="s">
        <v>698</v>
      </c>
      <c r="B177" s="20">
        <v>390</v>
      </c>
      <c r="C177" s="20" t="s">
        <v>733</v>
      </c>
      <c r="D177" s="20" t="s">
        <v>708</v>
      </c>
    </row>
    <row r="178" spans="1:4" x14ac:dyDescent="0.25">
      <c r="A178" s="20" t="s">
        <v>698</v>
      </c>
      <c r="B178" s="20" t="s">
        <v>734</v>
      </c>
      <c r="C178" s="20" t="s">
        <v>735</v>
      </c>
      <c r="D178" s="20">
        <v>2</v>
      </c>
    </row>
    <row r="179" spans="1:4" x14ac:dyDescent="0.25">
      <c r="A179" s="20" t="s">
        <v>698</v>
      </c>
      <c r="B179" s="20">
        <v>441</v>
      </c>
      <c r="C179" s="20" t="s">
        <v>736</v>
      </c>
      <c r="D179" s="20">
        <v>2</v>
      </c>
    </row>
    <row r="180" spans="1:4" x14ac:dyDescent="0.25">
      <c r="A180" s="20" t="s">
        <v>698</v>
      </c>
      <c r="B180" s="20">
        <v>490</v>
      </c>
      <c r="C180" s="20" t="s">
        <v>737</v>
      </c>
      <c r="D180" s="20" t="s">
        <v>601</v>
      </c>
    </row>
    <row r="181" spans="1:4" x14ac:dyDescent="0.25">
      <c r="A181" s="20" t="s">
        <v>698</v>
      </c>
      <c r="B181" s="20">
        <v>499</v>
      </c>
      <c r="C181" s="20" t="s">
        <v>738</v>
      </c>
      <c r="D181" s="20">
        <v>0</v>
      </c>
    </row>
    <row r="182" spans="1:4" x14ac:dyDescent="0.25">
      <c r="A182" s="20" t="s">
        <v>698</v>
      </c>
      <c r="B182" s="20" t="s">
        <v>609</v>
      </c>
      <c r="C182" s="20" t="s">
        <v>738</v>
      </c>
      <c r="D182" s="20">
        <v>1</v>
      </c>
    </row>
    <row r="183" spans="1:4" x14ac:dyDescent="0.25">
      <c r="A183" s="20" t="s">
        <v>698</v>
      </c>
      <c r="B183" s="20" t="s">
        <v>612</v>
      </c>
      <c r="C183" s="20" t="s">
        <v>738</v>
      </c>
      <c r="D183" s="20" t="s">
        <v>654</v>
      </c>
    </row>
    <row r="184" spans="1:4" x14ac:dyDescent="0.25">
      <c r="A184" s="20" t="s">
        <v>739</v>
      </c>
      <c r="B184" s="20">
        <v>100</v>
      </c>
      <c r="C184" s="20" t="s">
        <v>740</v>
      </c>
      <c r="D184" s="20">
        <v>1</v>
      </c>
    </row>
    <row r="185" spans="1:4" x14ac:dyDescent="0.25">
      <c r="A185" s="20" t="s">
        <v>739</v>
      </c>
      <c r="B185" s="20">
        <v>101</v>
      </c>
      <c r="C185" s="20" t="s">
        <v>741</v>
      </c>
      <c r="D185" s="20">
        <v>1</v>
      </c>
    </row>
    <row r="186" spans="1:4" x14ac:dyDescent="0.25">
      <c r="A186" s="20" t="s">
        <v>739</v>
      </c>
      <c r="B186" s="20">
        <v>200</v>
      </c>
      <c r="C186" s="20" t="s">
        <v>742</v>
      </c>
      <c r="D186" s="20">
        <v>2</v>
      </c>
    </row>
    <row r="187" spans="1:4" x14ac:dyDescent="0.25">
      <c r="A187" s="20" t="s">
        <v>739</v>
      </c>
      <c r="B187" s="20">
        <v>242</v>
      </c>
      <c r="C187" s="20" t="s">
        <v>743</v>
      </c>
      <c r="D187" s="20" t="s">
        <v>611</v>
      </c>
    </row>
    <row r="188" spans="1:4" x14ac:dyDescent="0.25">
      <c r="A188" s="20" t="s">
        <v>739</v>
      </c>
      <c r="B188" s="20">
        <v>245</v>
      </c>
      <c r="C188" s="20" t="s">
        <v>752</v>
      </c>
      <c r="D188" s="20">
        <v>4</v>
      </c>
    </row>
    <row r="189" spans="1:4" x14ac:dyDescent="0.25">
      <c r="A189" s="20" t="s">
        <v>739</v>
      </c>
      <c r="B189" s="20">
        <v>248</v>
      </c>
      <c r="C189" s="20" t="s">
        <v>744</v>
      </c>
      <c r="D189" s="20">
        <v>2</v>
      </c>
    </row>
    <row r="190" spans="1:4" x14ac:dyDescent="0.25">
      <c r="A190" s="20" t="s">
        <v>739</v>
      </c>
      <c r="B190" s="20">
        <v>270</v>
      </c>
      <c r="C190" s="20" t="s">
        <v>745</v>
      </c>
      <c r="D190" s="20">
        <v>4</v>
      </c>
    </row>
    <row r="191" spans="1:4" x14ac:dyDescent="0.25">
      <c r="A191" s="20" t="s">
        <v>739</v>
      </c>
      <c r="B191" s="20">
        <v>272</v>
      </c>
      <c r="C191" s="20" t="s">
        <v>746</v>
      </c>
      <c r="D191" s="20">
        <v>4</v>
      </c>
    </row>
    <row r="192" spans="1:4" x14ac:dyDescent="0.25">
      <c r="A192" s="20" t="s">
        <v>739</v>
      </c>
      <c r="B192" s="20">
        <v>274</v>
      </c>
      <c r="C192" s="20" t="s">
        <v>747</v>
      </c>
      <c r="D192" s="20">
        <v>4</v>
      </c>
    </row>
    <row r="193" spans="1:4" x14ac:dyDescent="0.25">
      <c r="A193" s="20" t="s">
        <v>739</v>
      </c>
      <c r="B193" s="20">
        <v>279</v>
      </c>
      <c r="C193" s="20" t="s">
        <v>2305</v>
      </c>
      <c r="D193" s="20">
        <v>2</v>
      </c>
    </row>
    <row r="194" spans="1:4" x14ac:dyDescent="0.25">
      <c r="A194" s="20" t="s">
        <v>739</v>
      </c>
      <c r="B194" s="20">
        <v>330</v>
      </c>
      <c r="C194" s="20" t="s">
        <v>748</v>
      </c>
      <c r="D194" s="20">
        <v>4</v>
      </c>
    </row>
    <row r="195" spans="1:4" x14ac:dyDescent="0.25">
      <c r="A195" s="20" t="s">
        <v>739</v>
      </c>
      <c r="B195" s="20">
        <v>331</v>
      </c>
      <c r="C195" s="20" t="s">
        <v>749</v>
      </c>
      <c r="D195" s="20">
        <v>4</v>
      </c>
    </row>
    <row r="196" spans="1:4" x14ac:dyDescent="0.25">
      <c r="A196" s="20" t="s">
        <v>739</v>
      </c>
      <c r="B196" s="20">
        <v>341</v>
      </c>
      <c r="C196" s="20" t="s">
        <v>750</v>
      </c>
      <c r="D196" s="20">
        <v>4</v>
      </c>
    </row>
    <row r="197" spans="1:4" x14ac:dyDescent="0.25">
      <c r="A197" s="20" t="s">
        <v>739</v>
      </c>
      <c r="B197" s="20">
        <v>343</v>
      </c>
      <c r="C197" s="20" t="s">
        <v>751</v>
      </c>
      <c r="D197" s="20">
        <v>4</v>
      </c>
    </row>
    <row r="198" spans="1:4" x14ac:dyDescent="0.25">
      <c r="A198" s="20" t="s">
        <v>739</v>
      </c>
      <c r="B198" s="20">
        <v>346</v>
      </c>
      <c r="C198" s="20" t="s">
        <v>753</v>
      </c>
      <c r="D198" s="20">
        <v>4</v>
      </c>
    </row>
    <row r="199" spans="1:4" x14ac:dyDescent="0.25">
      <c r="A199" s="20" t="s">
        <v>739</v>
      </c>
      <c r="B199" s="20">
        <v>347</v>
      </c>
      <c r="C199" s="20" t="s">
        <v>754</v>
      </c>
      <c r="D199" s="20">
        <v>4</v>
      </c>
    </row>
    <row r="200" spans="1:4" x14ac:dyDescent="0.25">
      <c r="A200" s="20" t="s">
        <v>739</v>
      </c>
      <c r="B200" s="20">
        <v>360</v>
      </c>
      <c r="C200" s="20" t="s">
        <v>755</v>
      </c>
      <c r="D200" s="20">
        <v>4</v>
      </c>
    </row>
    <row r="201" spans="1:4" x14ac:dyDescent="0.25">
      <c r="A201" s="20" t="s">
        <v>739</v>
      </c>
      <c r="B201" s="20">
        <v>361</v>
      </c>
      <c r="C201" s="20" t="s">
        <v>756</v>
      </c>
      <c r="D201" s="20">
        <v>4</v>
      </c>
    </row>
    <row r="202" spans="1:4" x14ac:dyDescent="0.25">
      <c r="A202" s="20" t="s">
        <v>739</v>
      </c>
      <c r="B202" s="20">
        <v>365</v>
      </c>
      <c r="C202" s="20" t="s">
        <v>757</v>
      </c>
      <c r="D202" s="20">
        <v>4</v>
      </c>
    </row>
    <row r="203" spans="1:4" x14ac:dyDescent="0.25">
      <c r="A203" s="20" t="s">
        <v>739</v>
      </c>
      <c r="B203" s="20">
        <v>366</v>
      </c>
      <c r="C203" s="20" t="s">
        <v>758</v>
      </c>
      <c r="D203" s="20">
        <v>4</v>
      </c>
    </row>
    <row r="204" spans="1:4" x14ac:dyDescent="0.25">
      <c r="A204" s="20" t="s">
        <v>739</v>
      </c>
      <c r="B204" s="20">
        <v>368</v>
      </c>
      <c r="C204" s="20" t="s">
        <v>759</v>
      </c>
      <c r="D204" s="20">
        <v>4</v>
      </c>
    </row>
    <row r="205" spans="1:4" x14ac:dyDescent="0.25">
      <c r="A205" s="20" t="s">
        <v>739</v>
      </c>
      <c r="B205" s="20">
        <v>375</v>
      </c>
      <c r="C205" s="20" t="s">
        <v>760</v>
      </c>
      <c r="D205" s="20">
        <v>4</v>
      </c>
    </row>
    <row r="206" spans="1:4" x14ac:dyDescent="0.25">
      <c r="A206" s="20" t="s">
        <v>739</v>
      </c>
      <c r="B206" s="20">
        <v>390</v>
      </c>
      <c r="C206" s="20" t="s">
        <v>761</v>
      </c>
      <c r="D206" s="20">
        <v>4</v>
      </c>
    </row>
    <row r="207" spans="1:4" x14ac:dyDescent="0.25">
      <c r="A207" s="20" t="s">
        <v>739</v>
      </c>
      <c r="B207" s="20">
        <v>410</v>
      </c>
      <c r="C207" s="20" t="s">
        <v>762</v>
      </c>
      <c r="D207" s="20">
        <v>4</v>
      </c>
    </row>
    <row r="208" spans="1:4" x14ac:dyDescent="0.25">
      <c r="A208" s="20" t="s">
        <v>739</v>
      </c>
      <c r="B208" s="20">
        <v>416</v>
      </c>
      <c r="C208" s="20" t="s">
        <v>763</v>
      </c>
      <c r="D208" s="20">
        <v>4</v>
      </c>
    </row>
    <row r="209" spans="1:4" x14ac:dyDescent="0.25">
      <c r="A209" s="20" t="s">
        <v>739</v>
      </c>
      <c r="B209" s="20">
        <v>431</v>
      </c>
      <c r="C209" s="20" t="s">
        <v>764</v>
      </c>
      <c r="D209" s="20">
        <v>4</v>
      </c>
    </row>
    <row r="210" spans="1:4" x14ac:dyDescent="0.25">
      <c r="A210" s="20" t="s">
        <v>739</v>
      </c>
      <c r="B210" s="20">
        <v>432</v>
      </c>
      <c r="C210" s="20" t="s">
        <v>765</v>
      </c>
      <c r="D210" s="20">
        <v>4</v>
      </c>
    </row>
    <row r="211" spans="1:4" x14ac:dyDescent="0.25">
      <c r="A211" s="20" t="s">
        <v>739</v>
      </c>
      <c r="B211" s="20">
        <v>436</v>
      </c>
      <c r="C211" s="20" t="s">
        <v>766</v>
      </c>
      <c r="D211" s="20">
        <v>4</v>
      </c>
    </row>
    <row r="212" spans="1:4" x14ac:dyDescent="0.25">
      <c r="A212" s="20" t="s">
        <v>739</v>
      </c>
      <c r="B212" s="20">
        <v>456</v>
      </c>
      <c r="C212" s="20" t="s">
        <v>767</v>
      </c>
      <c r="D212" s="20">
        <v>4</v>
      </c>
    </row>
    <row r="213" spans="1:4" x14ac:dyDescent="0.25">
      <c r="A213" s="20" t="s">
        <v>739</v>
      </c>
      <c r="B213" s="20">
        <v>461</v>
      </c>
      <c r="C213" s="20" t="s">
        <v>768</v>
      </c>
      <c r="D213" s="20">
        <v>4</v>
      </c>
    </row>
    <row r="214" spans="1:4" x14ac:dyDescent="0.25">
      <c r="A214" s="20" t="s">
        <v>739</v>
      </c>
      <c r="B214" s="20">
        <v>464</v>
      </c>
      <c r="C214" s="20" t="s">
        <v>769</v>
      </c>
      <c r="D214" s="20">
        <v>4</v>
      </c>
    </row>
    <row r="215" spans="1:4" x14ac:dyDescent="0.25">
      <c r="A215" s="20" t="s">
        <v>739</v>
      </c>
      <c r="B215" s="20">
        <v>465</v>
      </c>
      <c r="C215" s="20" t="s">
        <v>770</v>
      </c>
      <c r="D215" s="20">
        <v>4</v>
      </c>
    </row>
    <row r="216" spans="1:4" x14ac:dyDescent="0.25">
      <c r="A216" s="20" t="s">
        <v>739</v>
      </c>
      <c r="B216" s="20">
        <v>466</v>
      </c>
      <c r="C216" s="20" t="s">
        <v>771</v>
      </c>
      <c r="D216" s="20">
        <v>4</v>
      </c>
    </row>
    <row r="217" spans="1:4" x14ac:dyDescent="0.25">
      <c r="A217" s="20" t="s">
        <v>739</v>
      </c>
      <c r="B217" s="20">
        <v>467</v>
      </c>
      <c r="C217" s="20" t="s">
        <v>772</v>
      </c>
      <c r="D217" s="20">
        <v>4</v>
      </c>
    </row>
    <row r="218" spans="1:4" x14ac:dyDescent="0.25">
      <c r="A218" s="20" t="s">
        <v>739</v>
      </c>
      <c r="B218" s="20">
        <v>493</v>
      </c>
      <c r="C218" s="20" t="s">
        <v>773</v>
      </c>
      <c r="D218" s="20" t="s">
        <v>708</v>
      </c>
    </row>
    <row r="219" spans="1:4" x14ac:dyDescent="0.25">
      <c r="A219" s="20" t="s">
        <v>739</v>
      </c>
      <c r="B219" s="20">
        <v>494</v>
      </c>
      <c r="C219" s="20" t="s">
        <v>774</v>
      </c>
      <c r="D219" s="20">
        <v>4</v>
      </c>
    </row>
    <row r="220" spans="1:4" x14ac:dyDescent="0.25">
      <c r="A220" s="20" t="s">
        <v>739</v>
      </c>
      <c r="B220" s="20">
        <v>496</v>
      </c>
      <c r="C220" s="20" t="s">
        <v>775</v>
      </c>
      <c r="D220" s="20">
        <v>4</v>
      </c>
    </row>
    <row r="221" spans="1:4" x14ac:dyDescent="0.25">
      <c r="A221" s="20" t="s">
        <v>739</v>
      </c>
      <c r="B221" s="20">
        <v>498</v>
      </c>
      <c r="C221" s="20" t="s">
        <v>776</v>
      </c>
      <c r="D221" s="20" t="s">
        <v>601</v>
      </c>
    </row>
    <row r="222" spans="1:4" x14ac:dyDescent="0.25">
      <c r="A222" s="20" t="s">
        <v>739</v>
      </c>
      <c r="B222" s="20" t="s">
        <v>777</v>
      </c>
      <c r="C222" s="20" t="s">
        <v>778</v>
      </c>
      <c r="D222" s="20">
        <v>3</v>
      </c>
    </row>
    <row r="223" spans="1:4" x14ac:dyDescent="0.25">
      <c r="A223" s="20" t="s">
        <v>739</v>
      </c>
      <c r="B223" s="20" t="s">
        <v>779</v>
      </c>
      <c r="C223" s="20" t="s">
        <v>780</v>
      </c>
      <c r="D223" s="20">
        <v>3</v>
      </c>
    </row>
    <row r="224" spans="1:4" x14ac:dyDescent="0.25">
      <c r="A224" s="20" t="s">
        <v>739</v>
      </c>
      <c r="B224" s="20" t="s">
        <v>781</v>
      </c>
      <c r="C224" s="20" t="s">
        <v>782</v>
      </c>
      <c r="D224" s="20">
        <v>3</v>
      </c>
    </row>
    <row r="225" spans="1:4" x14ac:dyDescent="0.25">
      <c r="A225" s="20" t="s">
        <v>739</v>
      </c>
      <c r="B225" s="20" t="s">
        <v>783</v>
      </c>
      <c r="C225" s="20" t="s">
        <v>748</v>
      </c>
      <c r="D225" s="20">
        <v>3</v>
      </c>
    </row>
    <row r="226" spans="1:4" x14ac:dyDescent="0.25">
      <c r="A226" s="20" t="s">
        <v>739</v>
      </c>
      <c r="B226" s="20" t="s">
        <v>784</v>
      </c>
      <c r="C226" s="20" t="s">
        <v>785</v>
      </c>
      <c r="D226" s="20">
        <v>3</v>
      </c>
    </row>
    <row r="227" spans="1:4" x14ac:dyDescent="0.25">
      <c r="A227" s="20" t="s">
        <v>739</v>
      </c>
      <c r="B227" s="20" t="s">
        <v>786</v>
      </c>
      <c r="C227" s="20" t="s">
        <v>787</v>
      </c>
      <c r="D227" s="20">
        <v>3</v>
      </c>
    </row>
    <row r="228" spans="1:4" x14ac:dyDescent="0.25">
      <c r="A228" s="20" t="s">
        <v>739</v>
      </c>
      <c r="B228" s="20" t="s">
        <v>788</v>
      </c>
      <c r="C228" s="20" t="s">
        <v>789</v>
      </c>
      <c r="D228" s="20">
        <v>4</v>
      </c>
    </row>
    <row r="229" spans="1:4" x14ac:dyDescent="0.25">
      <c r="A229" s="20" t="s">
        <v>739</v>
      </c>
      <c r="B229" s="20" t="s">
        <v>790</v>
      </c>
      <c r="C229" s="20" t="s">
        <v>2306</v>
      </c>
      <c r="D229" s="20">
        <v>3</v>
      </c>
    </row>
    <row r="230" spans="1:4" x14ac:dyDescent="0.25">
      <c r="A230" s="20" t="s">
        <v>739</v>
      </c>
      <c r="B230" s="20">
        <v>501</v>
      </c>
      <c r="C230" s="20" t="s">
        <v>791</v>
      </c>
      <c r="D230" s="20">
        <v>3</v>
      </c>
    </row>
    <row r="231" spans="1:4" x14ac:dyDescent="0.25">
      <c r="A231" s="20" t="s">
        <v>739</v>
      </c>
      <c r="B231" s="20">
        <v>502</v>
      </c>
      <c r="C231" s="20" t="s">
        <v>792</v>
      </c>
      <c r="D231" s="20">
        <v>3</v>
      </c>
    </row>
    <row r="232" spans="1:4" x14ac:dyDescent="0.25">
      <c r="A232" s="20" t="s">
        <v>739</v>
      </c>
      <c r="B232" s="20">
        <v>503</v>
      </c>
      <c r="C232" s="20" t="s">
        <v>793</v>
      </c>
      <c r="D232" s="20">
        <v>3</v>
      </c>
    </row>
    <row r="233" spans="1:4" x14ac:dyDescent="0.25">
      <c r="A233" s="20" t="s">
        <v>739</v>
      </c>
      <c r="B233" s="20">
        <v>505</v>
      </c>
      <c r="C233" s="20" t="s">
        <v>794</v>
      </c>
      <c r="D233" s="20">
        <v>3</v>
      </c>
    </row>
    <row r="234" spans="1:4" x14ac:dyDescent="0.25">
      <c r="A234" s="20" t="s">
        <v>739</v>
      </c>
      <c r="B234" s="20">
        <v>506</v>
      </c>
      <c r="C234" s="20" t="s">
        <v>795</v>
      </c>
      <c r="D234" s="20">
        <v>3</v>
      </c>
    </row>
    <row r="235" spans="1:4" x14ac:dyDescent="0.25">
      <c r="A235" s="20" t="s">
        <v>739</v>
      </c>
      <c r="B235" s="20" t="s">
        <v>796</v>
      </c>
      <c r="C235" s="20" t="s">
        <v>797</v>
      </c>
      <c r="D235" s="20">
        <v>3</v>
      </c>
    </row>
    <row r="236" spans="1:4" x14ac:dyDescent="0.25">
      <c r="A236" s="20" t="s">
        <v>739</v>
      </c>
      <c r="B236" s="20">
        <v>509</v>
      </c>
      <c r="C236" s="20" t="s">
        <v>545</v>
      </c>
      <c r="D236" s="20">
        <v>3</v>
      </c>
    </row>
    <row r="237" spans="1:4" x14ac:dyDescent="0.25">
      <c r="A237" s="20" t="s">
        <v>739</v>
      </c>
      <c r="B237" s="20">
        <v>510</v>
      </c>
      <c r="C237" s="20" t="s">
        <v>798</v>
      </c>
      <c r="D237" s="20">
        <v>3</v>
      </c>
    </row>
    <row r="238" spans="1:4" x14ac:dyDescent="0.25">
      <c r="A238" s="20" t="s">
        <v>739</v>
      </c>
      <c r="B238" s="20">
        <v>512</v>
      </c>
      <c r="C238" s="20" t="s">
        <v>799</v>
      </c>
      <c r="D238" s="20">
        <v>3</v>
      </c>
    </row>
    <row r="239" spans="1:4" x14ac:dyDescent="0.25">
      <c r="A239" s="20" t="s">
        <v>739</v>
      </c>
      <c r="B239" s="20">
        <v>515</v>
      </c>
      <c r="C239" s="20" t="s">
        <v>800</v>
      </c>
      <c r="D239" s="20">
        <v>3</v>
      </c>
    </row>
    <row r="240" spans="1:4" x14ac:dyDescent="0.25">
      <c r="A240" s="20" t="s">
        <v>739</v>
      </c>
      <c r="B240" s="20">
        <v>516</v>
      </c>
      <c r="C240" s="20" t="s">
        <v>801</v>
      </c>
      <c r="D240" s="20">
        <v>3</v>
      </c>
    </row>
    <row r="241" spans="1:4" x14ac:dyDescent="0.25">
      <c r="A241" s="20" t="s">
        <v>739</v>
      </c>
      <c r="B241" s="20">
        <v>517</v>
      </c>
      <c r="C241" s="20" t="s">
        <v>802</v>
      </c>
      <c r="D241" s="20">
        <v>3</v>
      </c>
    </row>
    <row r="242" spans="1:4" x14ac:dyDescent="0.25">
      <c r="A242" s="20" t="s">
        <v>739</v>
      </c>
      <c r="B242" s="20">
        <v>525</v>
      </c>
      <c r="C242" s="20" t="s">
        <v>803</v>
      </c>
      <c r="D242" s="20">
        <v>3</v>
      </c>
    </row>
    <row r="243" spans="1:4" x14ac:dyDescent="0.25">
      <c r="A243" s="20" t="s">
        <v>739</v>
      </c>
      <c r="B243" s="20">
        <v>528</v>
      </c>
      <c r="C243" s="20" t="s">
        <v>804</v>
      </c>
      <c r="D243" s="20">
        <v>3</v>
      </c>
    </row>
    <row r="244" spans="1:4" x14ac:dyDescent="0.25">
      <c r="A244" s="20" t="s">
        <v>739</v>
      </c>
      <c r="B244" s="20">
        <v>530</v>
      </c>
      <c r="C244" s="20" t="s">
        <v>805</v>
      </c>
      <c r="D244" s="20">
        <v>3</v>
      </c>
    </row>
    <row r="245" spans="1:4" x14ac:dyDescent="0.25">
      <c r="A245" s="20" t="s">
        <v>739</v>
      </c>
      <c r="B245" s="20">
        <v>531</v>
      </c>
      <c r="C245" s="20" t="s">
        <v>806</v>
      </c>
      <c r="D245" s="20">
        <v>3</v>
      </c>
    </row>
    <row r="246" spans="1:4" x14ac:dyDescent="0.25">
      <c r="A246" s="20" t="s">
        <v>739</v>
      </c>
      <c r="B246" s="20">
        <v>532</v>
      </c>
      <c r="C246" s="20" t="s">
        <v>807</v>
      </c>
      <c r="D246" s="20">
        <v>3</v>
      </c>
    </row>
    <row r="247" spans="1:4" x14ac:dyDescent="0.25">
      <c r="A247" s="20" t="s">
        <v>739</v>
      </c>
      <c r="B247" s="20">
        <v>533</v>
      </c>
      <c r="C247" s="20" t="s">
        <v>808</v>
      </c>
      <c r="D247" s="20">
        <v>3</v>
      </c>
    </row>
    <row r="248" spans="1:4" x14ac:dyDescent="0.25">
      <c r="A248" s="20" t="s">
        <v>739</v>
      </c>
      <c r="B248" s="20">
        <v>534</v>
      </c>
      <c r="C248" s="20" t="s">
        <v>809</v>
      </c>
      <c r="D248" s="20">
        <v>3</v>
      </c>
    </row>
    <row r="249" spans="1:4" x14ac:dyDescent="0.25">
      <c r="A249" s="20" t="s">
        <v>739</v>
      </c>
      <c r="B249" s="20">
        <v>536</v>
      </c>
      <c r="C249" s="20" t="s">
        <v>810</v>
      </c>
      <c r="D249" s="20">
        <v>3</v>
      </c>
    </row>
    <row r="250" spans="1:4" x14ac:dyDescent="0.25">
      <c r="A250" s="20" t="s">
        <v>739</v>
      </c>
      <c r="B250" s="20">
        <v>538</v>
      </c>
      <c r="C250" s="20" t="s">
        <v>811</v>
      </c>
      <c r="D250" s="20">
        <v>3</v>
      </c>
    </row>
    <row r="251" spans="1:4" x14ac:dyDescent="0.25">
      <c r="A251" s="20" t="s">
        <v>739</v>
      </c>
      <c r="B251" s="20">
        <v>543</v>
      </c>
      <c r="C251" s="20" t="s">
        <v>812</v>
      </c>
      <c r="D251" s="20">
        <v>3</v>
      </c>
    </row>
    <row r="252" spans="1:4" x14ac:dyDescent="0.25">
      <c r="A252" s="20" t="s">
        <v>739</v>
      </c>
      <c r="B252" s="20">
        <v>551</v>
      </c>
      <c r="C252" s="20" t="s">
        <v>813</v>
      </c>
      <c r="D252" s="20">
        <v>3</v>
      </c>
    </row>
    <row r="253" spans="1:4" x14ac:dyDescent="0.25">
      <c r="A253" s="20" t="s">
        <v>739</v>
      </c>
      <c r="B253" s="20">
        <v>558</v>
      </c>
      <c r="C253" s="20" t="s">
        <v>760</v>
      </c>
      <c r="D253" s="20">
        <v>3</v>
      </c>
    </row>
    <row r="254" spans="1:4" x14ac:dyDescent="0.25">
      <c r="A254" s="20" t="s">
        <v>739</v>
      </c>
      <c r="B254" s="20">
        <v>560</v>
      </c>
      <c r="C254" s="20" t="s">
        <v>814</v>
      </c>
      <c r="D254" s="20">
        <v>3</v>
      </c>
    </row>
    <row r="255" spans="1:4" x14ac:dyDescent="0.25">
      <c r="A255" s="20" t="s">
        <v>739</v>
      </c>
      <c r="B255" s="20">
        <v>561</v>
      </c>
      <c r="C255" s="20" t="s">
        <v>815</v>
      </c>
      <c r="D255" s="20">
        <v>3</v>
      </c>
    </row>
    <row r="256" spans="1:4" x14ac:dyDescent="0.25">
      <c r="A256" s="20" t="s">
        <v>739</v>
      </c>
      <c r="B256" s="20">
        <v>562</v>
      </c>
      <c r="C256" s="20" t="s">
        <v>816</v>
      </c>
      <c r="D256" s="20">
        <v>3</v>
      </c>
    </row>
    <row r="257" spans="1:4" x14ac:dyDescent="0.25">
      <c r="A257" s="20" t="s">
        <v>739</v>
      </c>
      <c r="B257" s="20">
        <v>563</v>
      </c>
      <c r="C257" s="20" t="s">
        <v>817</v>
      </c>
      <c r="D257" s="20">
        <v>3</v>
      </c>
    </row>
    <row r="258" spans="1:4" x14ac:dyDescent="0.25">
      <c r="A258" s="20" t="s">
        <v>739</v>
      </c>
      <c r="B258" s="20">
        <v>564</v>
      </c>
      <c r="C258" s="20" t="s">
        <v>818</v>
      </c>
      <c r="D258" s="20">
        <v>3</v>
      </c>
    </row>
    <row r="259" spans="1:4" x14ac:dyDescent="0.25">
      <c r="A259" s="20" t="s">
        <v>739</v>
      </c>
      <c r="B259" s="20" t="s">
        <v>819</v>
      </c>
      <c r="C259" s="20" t="s">
        <v>820</v>
      </c>
      <c r="D259" s="20">
        <v>3</v>
      </c>
    </row>
    <row r="260" spans="1:4" x14ac:dyDescent="0.25">
      <c r="A260" s="20" t="s">
        <v>739</v>
      </c>
      <c r="B260" s="20">
        <v>566</v>
      </c>
      <c r="C260" s="20" t="s">
        <v>821</v>
      </c>
      <c r="D260" s="20">
        <v>3</v>
      </c>
    </row>
    <row r="261" spans="1:4" x14ac:dyDescent="0.25">
      <c r="A261" s="20" t="s">
        <v>739</v>
      </c>
      <c r="B261" s="20">
        <v>567</v>
      </c>
      <c r="C261" s="20" t="s">
        <v>822</v>
      </c>
      <c r="D261" s="20">
        <v>3</v>
      </c>
    </row>
    <row r="262" spans="1:4" x14ac:dyDescent="0.25">
      <c r="A262" s="20" t="s">
        <v>739</v>
      </c>
      <c r="B262" s="20">
        <v>568</v>
      </c>
      <c r="C262" s="20" t="s">
        <v>823</v>
      </c>
      <c r="D262" s="20">
        <v>3</v>
      </c>
    </row>
    <row r="263" spans="1:4" x14ac:dyDescent="0.25">
      <c r="A263" s="20" t="s">
        <v>739</v>
      </c>
      <c r="B263" s="20">
        <v>571</v>
      </c>
      <c r="C263" s="20" t="s">
        <v>824</v>
      </c>
      <c r="D263" s="20">
        <v>3</v>
      </c>
    </row>
    <row r="264" spans="1:4" x14ac:dyDescent="0.25">
      <c r="A264" s="20" t="s">
        <v>739</v>
      </c>
      <c r="B264" s="20">
        <v>572</v>
      </c>
      <c r="C264" s="20" t="s">
        <v>825</v>
      </c>
      <c r="D264" s="20">
        <v>3</v>
      </c>
    </row>
    <row r="265" spans="1:4" x14ac:dyDescent="0.25">
      <c r="A265" s="20" t="s">
        <v>739</v>
      </c>
      <c r="B265" s="20">
        <v>573</v>
      </c>
      <c r="C265" s="20" t="s">
        <v>826</v>
      </c>
      <c r="D265" s="20">
        <v>3</v>
      </c>
    </row>
    <row r="266" spans="1:4" x14ac:dyDescent="0.25">
      <c r="A266" s="20" t="s">
        <v>739</v>
      </c>
      <c r="B266" s="20">
        <v>575</v>
      </c>
      <c r="C266" s="20" t="s">
        <v>827</v>
      </c>
      <c r="D266" s="20">
        <v>3</v>
      </c>
    </row>
    <row r="267" spans="1:4" x14ac:dyDescent="0.25">
      <c r="A267" s="20" t="s">
        <v>739</v>
      </c>
      <c r="B267" s="20">
        <v>576</v>
      </c>
      <c r="C267" s="20" t="s">
        <v>828</v>
      </c>
      <c r="D267" s="20">
        <v>3</v>
      </c>
    </row>
    <row r="268" spans="1:4" x14ac:dyDescent="0.25">
      <c r="A268" s="20" t="s">
        <v>739</v>
      </c>
      <c r="B268" s="20">
        <v>577</v>
      </c>
      <c r="C268" s="20" t="s">
        <v>829</v>
      </c>
      <c r="D268" s="20">
        <v>3</v>
      </c>
    </row>
    <row r="269" spans="1:4" x14ac:dyDescent="0.25">
      <c r="A269" s="20" t="s">
        <v>739</v>
      </c>
      <c r="B269" s="20">
        <v>581</v>
      </c>
      <c r="C269" s="20" t="s">
        <v>830</v>
      </c>
      <c r="D269" s="20">
        <v>3</v>
      </c>
    </row>
    <row r="270" spans="1:4" x14ac:dyDescent="0.25">
      <c r="A270" s="20" t="s">
        <v>739</v>
      </c>
      <c r="B270" s="20">
        <v>584</v>
      </c>
      <c r="C270" s="20" t="s">
        <v>831</v>
      </c>
      <c r="D270" s="20">
        <v>3</v>
      </c>
    </row>
    <row r="271" spans="1:4" x14ac:dyDescent="0.25">
      <c r="A271" s="20" t="s">
        <v>739</v>
      </c>
      <c r="B271" s="20">
        <v>585</v>
      </c>
      <c r="C271" s="20" t="s">
        <v>832</v>
      </c>
      <c r="D271" s="20">
        <v>3</v>
      </c>
    </row>
    <row r="272" spans="1:4" x14ac:dyDescent="0.25">
      <c r="A272" s="20" t="s">
        <v>739</v>
      </c>
      <c r="B272" s="20">
        <v>586</v>
      </c>
      <c r="C272" s="20" t="s">
        <v>833</v>
      </c>
      <c r="D272" s="20">
        <v>3</v>
      </c>
    </row>
    <row r="273" spans="1:4" x14ac:dyDescent="0.25">
      <c r="A273" s="20" t="s">
        <v>739</v>
      </c>
      <c r="B273" s="20">
        <v>588</v>
      </c>
      <c r="C273" s="20" t="s">
        <v>834</v>
      </c>
      <c r="D273" s="20">
        <v>3</v>
      </c>
    </row>
    <row r="274" spans="1:4" x14ac:dyDescent="0.25">
      <c r="A274" s="20" t="s">
        <v>739</v>
      </c>
      <c r="B274" s="20">
        <v>593</v>
      </c>
      <c r="C274" s="20" t="s">
        <v>773</v>
      </c>
      <c r="D274" s="20" t="s">
        <v>835</v>
      </c>
    </row>
    <row r="275" spans="1:4" x14ac:dyDescent="0.25">
      <c r="A275" s="20" t="s">
        <v>739</v>
      </c>
      <c r="B275" s="20">
        <v>596</v>
      </c>
      <c r="C275" s="20" t="s">
        <v>836</v>
      </c>
      <c r="D275" s="20">
        <v>3</v>
      </c>
    </row>
    <row r="276" spans="1:4" x14ac:dyDescent="0.25">
      <c r="A276" s="20" t="s">
        <v>739</v>
      </c>
      <c r="B276" s="20">
        <v>598</v>
      </c>
      <c r="C276" s="20" t="s">
        <v>837</v>
      </c>
      <c r="D276" s="20" t="s">
        <v>654</v>
      </c>
    </row>
    <row r="277" spans="1:4" x14ac:dyDescent="0.25">
      <c r="A277" s="20" t="s">
        <v>739</v>
      </c>
      <c r="B277" s="20" t="s">
        <v>838</v>
      </c>
      <c r="C277" s="20" t="s">
        <v>839</v>
      </c>
      <c r="D277" s="20">
        <v>3</v>
      </c>
    </row>
    <row r="278" spans="1:4" x14ac:dyDescent="0.25">
      <c r="A278" s="20" t="s">
        <v>739</v>
      </c>
      <c r="B278" s="20" t="s">
        <v>840</v>
      </c>
      <c r="C278" s="20" t="s">
        <v>841</v>
      </c>
      <c r="D278" s="20">
        <v>3</v>
      </c>
    </row>
    <row r="279" spans="1:4" x14ac:dyDescent="0.25">
      <c r="A279" s="20" t="s">
        <v>739</v>
      </c>
      <c r="B279" s="20" t="s">
        <v>842</v>
      </c>
      <c r="C279" s="20" t="s">
        <v>745</v>
      </c>
      <c r="D279" s="20">
        <v>3</v>
      </c>
    </row>
    <row r="280" spans="1:4" x14ac:dyDescent="0.25">
      <c r="A280" s="20" t="s">
        <v>739</v>
      </c>
      <c r="B280" s="20">
        <v>615</v>
      </c>
      <c r="C280" s="20" t="s">
        <v>843</v>
      </c>
      <c r="D280" s="20">
        <v>3</v>
      </c>
    </row>
    <row r="281" spans="1:4" x14ac:dyDescent="0.25">
      <c r="A281" s="20" t="s">
        <v>739</v>
      </c>
      <c r="B281" s="20">
        <v>630</v>
      </c>
      <c r="C281" s="20" t="s">
        <v>844</v>
      </c>
      <c r="D281" s="20">
        <v>3</v>
      </c>
    </row>
    <row r="282" spans="1:4" x14ac:dyDescent="0.25">
      <c r="A282" s="20" t="s">
        <v>739</v>
      </c>
      <c r="B282" s="20">
        <v>635</v>
      </c>
      <c r="C282" s="20" t="s">
        <v>845</v>
      </c>
      <c r="D282" s="20">
        <v>3</v>
      </c>
    </row>
    <row r="283" spans="1:4" x14ac:dyDescent="0.25">
      <c r="A283" s="20" t="s">
        <v>739</v>
      </c>
      <c r="B283" s="20">
        <v>660</v>
      </c>
      <c r="C283" s="20" t="s">
        <v>768</v>
      </c>
      <c r="D283" s="20">
        <v>3</v>
      </c>
    </row>
    <row r="284" spans="1:4" x14ac:dyDescent="0.25">
      <c r="A284" s="20" t="s">
        <v>739</v>
      </c>
      <c r="B284" s="20">
        <v>665</v>
      </c>
      <c r="C284" s="20" t="s">
        <v>846</v>
      </c>
      <c r="D284" s="20">
        <v>3</v>
      </c>
    </row>
    <row r="285" spans="1:4" x14ac:dyDescent="0.25">
      <c r="A285" s="20" t="s">
        <v>739</v>
      </c>
      <c r="B285" s="20">
        <v>670</v>
      </c>
      <c r="C285" s="20" t="s">
        <v>847</v>
      </c>
      <c r="D285" s="20">
        <v>3</v>
      </c>
    </row>
    <row r="286" spans="1:4" x14ac:dyDescent="0.25">
      <c r="A286" s="20" t="s">
        <v>739</v>
      </c>
      <c r="B286" s="20">
        <v>675</v>
      </c>
      <c r="C286" s="20" t="s">
        <v>848</v>
      </c>
      <c r="D286" s="20">
        <v>3</v>
      </c>
    </row>
    <row r="287" spans="1:4" x14ac:dyDescent="0.25">
      <c r="A287" s="20" t="s">
        <v>739</v>
      </c>
      <c r="B287" s="20">
        <v>695</v>
      </c>
      <c r="C287" s="20" t="s">
        <v>849</v>
      </c>
      <c r="D287" s="20">
        <v>3</v>
      </c>
    </row>
    <row r="288" spans="1:4" x14ac:dyDescent="0.25">
      <c r="A288" s="20" t="s">
        <v>850</v>
      </c>
      <c r="B288" s="20">
        <v>103</v>
      </c>
      <c r="C288" s="20" t="s">
        <v>851</v>
      </c>
      <c r="D288" s="20" t="s">
        <v>700</v>
      </c>
    </row>
    <row r="289" spans="1:4" x14ac:dyDescent="0.25">
      <c r="A289" s="20" t="s">
        <v>850</v>
      </c>
      <c r="B289" s="20">
        <v>201</v>
      </c>
      <c r="C289" s="20" t="s">
        <v>852</v>
      </c>
      <c r="D289" s="20" t="s">
        <v>713</v>
      </c>
    </row>
    <row r="290" spans="1:4" x14ac:dyDescent="0.25">
      <c r="A290" s="20" t="s">
        <v>850</v>
      </c>
      <c r="B290" s="20">
        <v>202</v>
      </c>
      <c r="C290" s="20" t="s">
        <v>853</v>
      </c>
      <c r="D290" s="20" t="s">
        <v>713</v>
      </c>
    </row>
    <row r="291" spans="1:4" x14ac:dyDescent="0.25">
      <c r="A291" s="20" t="s">
        <v>850</v>
      </c>
      <c r="B291" s="20">
        <v>230</v>
      </c>
      <c r="C291" s="20" t="s">
        <v>854</v>
      </c>
      <c r="D291" s="20" t="s">
        <v>700</v>
      </c>
    </row>
    <row r="292" spans="1:4" x14ac:dyDescent="0.25">
      <c r="A292" s="20" t="s">
        <v>850</v>
      </c>
      <c r="B292" s="20">
        <v>280</v>
      </c>
      <c r="C292" s="20" t="s">
        <v>855</v>
      </c>
      <c r="D292" s="20">
        <v>4</v>
      </c>
    </row>
    <row r="293" spans="1:4" x14ac:dyDescent="0.25">
      <c r="A293" s="20" t="s">
        <v>850</v>
      </c>
      <c r="B293" s="20">
        <v>303</v>
      </c>
      <c r="C293" s="20" t="s">
        <v>856</v>
      </c>
      <c r="D293" s="20">
        <v>4</v>
      </c>
    </row>
    <row r="294" spans="1:4" x14ac:dyDescent="0.25">
      <c r="A294" s="20" t="s">
        <v>850</v>
      </c>
      <c r="B294" s="20">
        <v>311</v>
      </c>
      <c r="C294" s="20" t="s">
        <v>857</v>
      </c>
      <c r="D294" s="20" t="s">
        <v>713</v>
      </c>
    </row>
    <row r="295" spans="1:4" x14ac:dyDescent="0.25">
      <c r="A295" s="20" t="s">
        <v>850</v>
      </c>
      <c r="B295" s="20">
        <v>312</v>
      </c>
      <c r="C295" s="20" t="s">
        <v>858</v>
      </c>
      <c r="D295" s="20" t="s">
        <v>713</v>
      </c>
    </row>
    <row r="296" spans="1:4" x14ac:dyDescent="0.25">
      <c r="A296" s="20" t="s">
        <v>850</v>
      </c>
      <c r="B296" s="20">
        <v>314</v>
      </c>
      <c r="C296" s="20" t="s">
        <v>712</v>
      </c>
      <c r="D296" s="20" t="s">
        <v>713</v>
      </c>
    </row>
    <row r="297" spans="1:4" x14ac:dyDescent="0.25">
      <c r="A297" s="20" t="s">
        <v>850</v>
      </c>
      <c r="B297" s="20">
        <v>320</v>
      </c>
      <c r="C297" s="20" t="s">
        <v>859</v>
      </c>
      <c r="D297" s="20">
        <v>4</v>
      </c>
    </row>
    <row r="298" spans="1:4" x14ac:dyDescent="0.25">
      <c r="A298" s="20" t="s">
        <v>850</v>
      </c>
      <c r="B298" s="20">
        <v>370</v>
      </c>
      <c r="C298" s="20" t="s">
        <v>860</v>
      </c>
      <c r="D298" s="20">
        <v>1</v>
      </c>
    </row>
    <row r="299" spans="1:4" x14ac:dyDescent="0.25">
      <c r="A299" s="20" t="s">
        <v>850</v>
      </c>
      <c r="B299" s="20">
        <v>409</v>
      </c>
      <c r="C299" s="20" t="s">
        <v>861</v>
      </c>
      <c r="D299" s="20">
        <v>4</v>
      </c>
    </row>
    <row r="300" spans="1:4" x14ac:dyDescent="0.25">
      <c r="A300" s="20" t="s">
        <v>850</v>
      </c>
      <c r="B300" s="20">
        <v>411</v>
      </c>
      <c r="C300" s="20" t="s">
        <v>862</v>
      </c>
      <c r="D300" s="20">
        <v>4</v>
      </c>
    </row>
    <row r="301" spans="1:4" x14ac:dyDescent="0.25">
      <c r="A301" s="20" t="s">
        <v>850</v>
      </c>
      <c r="B301" s="20">
        <v>412</v>
      </c>
      <c r="C301" s="20" t="s">
        <v>863</v>
      </c>
      <c r="D301" s="20" t="s">
        <v>700</v>
      </c>
    </row>
    <row r="302" spans="1:4" x14ac:dyDescent="0.25">
      <c r="A302" s="20" t="s">
        <v>850</v>
      </c>
      <c r="B302" s="20">
        <v>420</v>
      </c>
      <c r="C302" s="20" t="s">
        <v>864</v>
      </c>
      <c r="D302" s="20" t="s">
        <v>700</v>
      </c>
    </row>
    <row r="303" spans="1:4" x14ac:dyDescent="0.25">
      <c r="A303" s="20" t="s">
        <v>850</v>
      </c>
      <c r="B303" s="20">
        <v>430</v>
      </c>
      <c r="C303" s="20" t="s">
        <v>865</v>
      </c>
      <c r="D303" s="20" t="s">
        <v>700</v>
      </c>
    </row>
    <row r="304" spans="1:4" x14ac:dyDescent="0.25">
      <c r="A304" s="20" t="s">
        <v>850</v>
      </c>
      <c r="B304" s="20">
        <v>440</v>
      </c>
      <c r="C304" s="20" t="s">
        <v>866</v>
      </c>
      <c r="D304" s="20">
        <v>4</v>
      </c>
    </row>
    <row r="305" spans="1:4" x14ac:dyDescent="0.25">
      <c r="A305" s="20" t="s">
        <v>850</v>
      </c>
      <c r="B305" s="20">
        <v>441</v>
      </c>
      <c r="C305" s="20" t="s">
        <v>867</v>
      </c>
      <c r="D305" s="20">
        <v>4</v>
      </c>
    </row>
    <row r="306" spans="1:4" x14ac:dyDescent="0.25">
      <c r="A306" s="20" t="s">
        <v>850</v>
      </c>
      <c r="B306" s="20">
        <v>445</v>
      </c>
      <c r="C306" s="20" t="s">
        <v>2307</v>
      </c>
      <c r="D306" s="20">
        <v>4</v>
      </c>
    </row>
    <row r="307" spans="1:4" x14ac:dyDescent="0.25">
      <c r="A307" s="20" t="s">
        <v>850</v>
      </c>
      <c r="B307" s="20">
        <v>450</v>
      </c>
      <c r="C307" s="20" t="s">
        <v>868</v>
      </c>
      <c r="D307" s="20">
        <v>4</v>
      </c>
    </row>
    <row r="308" spans="1:4" x14ac:dyDescent="0.25">
      <c r="A308" s="20" t="s">
        <v>850</v>
      </c>
      <c r="B308" s="20">
        <v>498</v>
      </c>
      <c r="C308" s="20" t="s">
        <v>869</v>
      </c>
      <c r="D308" s="20">
        <v>2</v>
      </c>
    </row>
    <row r="309" spans="1:4" x14ac:dyDescent="0.25">
      <c r="A309" s="20" t="s">
        <v>850</v>
      </c>
      <c r="B309" s="20">
        <v>499</v>
      </c>
      <c r="C309" s="20" t="s">
        <v>738</v>
      </c>
      <c r="D309" s="20">
        <v>4</v>
      </c>
    </row>
    <row r="310" spans="1:4" x14ac:dyDescent="0.25">
      <c r="A310" s="20" t="s">
        <v>870</v>
      </c>
      <c r="B310" s="20">
        <v>150</v>
      </c>
      <c r="C310" s="20" t="s">
        <v>871</v>
      </c>
      <c r="D310" s="20" t="s">
        <v>700</v>
      </c>
    </row>
    <row r="311" spans="1:4" x14ac:dyDescent="0.25">
      <c r="A311" s="20" t="s">
        <v>870</v>
      </c>
      <c r="B311" s="20">
        <v>202</v>
      </c>
      <c r="C311" s="20" t="s">
        <v>872</v>
      </c>
      <c r="D311" s="20" t="s">
        <v>700</v>
      </c>
    </row>
    <row r="312" spans="1:4" x14ac:dyDescent="0.25">
      <c r="A312" s="20" t="s">
        <v>870</v>
      </c>
      <c r="B312" s="20">
        <v>280</v>
      </c>
      <c r="C312" s="20" t="s">
        <v>873</v>
      </c>
      <c r="D312" s="20" t="s">
        <v>700</v>
      </c>
    </row>
    <row r="313" spans="1:4" x14ac:dyDescent="0.25">
      <c r="A313" s="20" t="s">
        <v>870</v>
      </c>
      <c r="B313" s="20">
        <v>330</v>
      </c>
      <c r="C313" s="20" t="s">
        <v>874</v>
      </c>
      <c r="D313" s="20" t="s">
        <v>700</v>
      </c>
    </row>
    <row r="314" spans="1:4" x14ac:dyDescent="0.25">
      <c r="A314" s="20" t="s">
        <v>870</v>
      </c>
      <c r="B314" s="20">
        <v>480</v>
      </c>
      <c r="C314" s="20" t="s">
        <v>875</v>
      </c>
      <c r="D314" s="20" t="s">
        <v>700</v>
      </c>
    </row>
    <row r="315" spans="1:4" x14ac:dyDescent="0.25">
      <c r="A315" s="20" t="s">
        <v>876</v>
      </c>
      <c r="B315" s="20">
        <v>200</v>
      </c>
      <c r="C315" s="20" t="s">
        <v>742</v>
      </c>
      <c r="D315" s="20">
        <v>2</v>
      </c>
    </row>
    <row r="316" spans="1:4" x14ac:dyDescent="0.25">
      <c r="A316" s="20" t="s">
        <v>876</v>
      </c>
      <c r="B316" s="20">
        <v>218</v>
      </c>
      <c r="C316" s="20" t="s">
        <v>877</v>
      </c>
      <c r="D316" s="20">
        <v>4</v>
      </c>
    </row>
    <row r="317" spans="1:4" x14ac:dyDescent="0.25">
      <c r="A317" s="20" t="s">
        <v>876</v>
      </c>
      <c r="B317" s="20">
        <v>260</v>
      </c>
      <c r="C317" s="20" t="s">
        <v>878</v>
      </c>
      <c r="D317" s="20">
        <v>1</v>
      </c>
    </row>
    <row r="318" spans="1:4" x14ac:dyDescent="0.25">
      <c r="A318" s="20" t="s">
        <v>876</v>
      </c>
      <c r="B318" s="20">
        <v>301</v>
      </c>
      <c r="C318" s="20" t="s">
        <v>879</v>
      </c>
      <c r="D318" s="20">
        <v>4</v>
      </c>
    </row>
    <row r="319" spans="1:4" x14ac:dyDescent="0.25">
      <c r="A319" s="20" t="s">
        <v>876</v>
      </c>
      <c r="B319" s="20">
        <v>302</v>
      </c>
      <c r="C319" s="20" t="s">
        <v>880</v>
      </c>
      <c r="D319" s="20">
        <v>4</v>
      </c>
    </row>
    <row r="320" spans="1:4" x14ac:dyDescent="0.25">
      <c r="A320" s="20" t="s">
        <v>876</v>
      </c>
      <c r="B320" s="20">
        <v>319</v>
      </c>
      <c r="C320" s="20" t="s">
        <v>881</v>
      </c>
      <c r="D320" s="20">
        <v>4</v>
      </c>
    </row>
    <row r="321" spans="1:4" x14ac:dyDescent="0.25">
      <c r="A321" s="20" t="s">
        <v>876</v>
      </c>
      <c r="B321" s="20">
        <v>320</v>
      </c>
      <c r="C321" s="20" t="s">
        <v>882</v>
      </c>
      <c r="D321" s="20">
        <v>4</v>
      </c>
    </row>
    <row r="322" spans="1:4" x14ac:dyDescent="0.25">
      <c r="A322" s="20" t="s">
        <v>876</v>
      </c>
      <c r="B322" s="20">
        <v>324</v>
      </c>
      <c r="C322" s="20" t="s">
        <v>2240</v>
      </c>
      <c r="D322" s="20">
        <v>4</v>
      </c>
    </row>
    <row r="323" spans="1:4" x14ac:dyDescent="0.25">
      <c r="A323" s="20" t="s">
        <v>876</v>
      </c>
      <c r="B323" s="20">
        <v>327</v>
      </c>
      <c r="C323" s="20" t="s">
        <v>883</v>
      </c>
      <c r="D323" s="20">
        <v>4</v>
      </c>
    </row>
    <row r="324" spans="1:4" x14ac:dyDescent="0.25">
      <c r="A324" s="20" t="s">
        <v>876</v>
      </c>
      <c r="B324" s="20">
        <v>367</v>
      </c>
      <c r="C324" s="20" t="s">
        <v>884</v>
      </c>
      <c r="D324" s="20">
        <v>4</v>
      </c>
    </row>
    <row r="325" spans="1:4" x14ac:dyDescent="0.25">
      <c r="A325" s="20" t="s">
        <v>876</v>
      </c>
      <c r="B325" s="20">
        <v>368</v>
      </c>
      <c r="C325" s="20" t="s">
        <v>885</v>
      </c>
      <c r="D325" s="20">
        <v>4</v>
      </c>
    </row>
    <row r="326" spans="1:4" x14ac:dyDescent="0.25">
      <c r="A326" s="20" t="s">
        <v>876</v>
      </c>
      <c r="B326" s="20">
        <v>369</v>
      </c>
      <c r="C326" s="20" t="s">
        <v>886</v>
      </c>
      <c r="D326" s="20">
        <v>4</v>
      </c>
    </row>
    <row r="327" spans="1:4" x14ac:dyDescent="0.25">
      <c r="A327" s="20" t="s">
        <v>876</v>
      </c>
      <c r="B327" s="20">
        <v>370</v>
      </c>
      <c r="C327" s="20" t="s">
        <v>887</v>
      </c>
      <c r="D327" s="20">
        <v>1</v>
      </c>
    </row>
    <row r="328" spans="1:4" x14ac:dyDescent="0.25">
      <c r="A328" s="20" t="s">
        <v>876</v>
      </c>
      <c r="B328" s="20" t="s">
        <v>888</v>
      </c>
      <c r="C328" s="20" t="s">
        <v>889</v>
      </c>
      <c r="D328" s="20">
        <v>1</v>
      </c>
    </row>
    <row r="329" spans="1:4" x14ac:dyDescent="0.25">
      <c r="A329" s="20" t="s">
        <v>876</v>
      </c>
      <c r="B329" s="20">
        <v>371</v>
      </c>
      <c r="C329" s="20" t="s">
        <v>890</v>
      </c>
      <c r="D329" s="20">
        <v>4</v>
      </c>
    </row>
    <row r="330" spans="1:4" x14ac:dyDescent="0.25">
      <c r="A330" s="20" t="s">
        <v>876</v>
      </c>
      <c r="B330" s="20">
        <v>372</v>
      </c>
      <c r="C330" s="20" t="s">
        <v>891</v>
      </c>
      <c r="D330" s="20">
        <v>4</v>
      </c>
    </row>
    <row r="331" spans="1:4" x14ac:dyDescent="0.25">
      <c r="A331" s="20" t="s">
        <v>876</v>
      </c>
      <c r="B331" s="20">
        <v>375</v>
      </c>
      <c r="C331" s="20" t="s">
        <v>892</v>
      </c>
      <c r="D331" s="20">
        <v>4</v>
      </c>
    </row>
    <row r="332" spans="1:4" x14ac:dyDescent="0.25">
      <c r="A332" s="20" t="s">
        <v>876</v>
      </c>
      <c r="B332" s="20">
        <v>378</v>
      </c>
      <c r="C332" s="20" t="s">
        <v>893</v>
      </c>
      <c r="D332" s="20">
        <v>4</v>
      </c>
    </row>
    <row r="333" spans="1:4" x14ac:dyDescent="0.25">
      <c r="A333" s="20" t="s">
        <v>876</v>
      </c>
      <c r="B333" s="20">
        <v>385</v>
      </c>
      <c r="C333" s="20" t="s">
        <v>894</v>
      </c>
      <c r="D333" s="20">
        <v>4</v>
      </c>
    </row>
    <row r="334" spans="1:4" x14ac:dyDescent="0.25">
      <c r="A334" s="20" t="s">
        <v>876</v>
      </c>
      <c r="B334" s="20">
        <v>386</v>
      </c>
      <c r="C334" s="20" t="s">
        <v>895</v>
      </c>
      <c r="D334" s="20">
        <v>4</v>
      </c>
    </row>
    <row r="335" spans="1:4" x14ac:dyDescent="0.25">
      <c r="A335" s="20" t="s">
        <v>876</v>
      </c>
      <c r="B335" s="20">
        <v>388</v>
      </c>
      <c r="C335" s="20" t="s">
        <v>896</v>
      </c>
      <c r="D335" s="20">
        <v>4</v>
      </c>
    </row>
    <row r="336" spans="1:4" x14ac:dyDescent="0.25">
      <c r="A336" s="20" t="s">
        <v>876</v>
      </c>
      <c r="B336" s="20">
        <v>390</v>
      </c>
      <c r="C336" s="20" t="s">
        <v>897</v>
      </c>
      <c r="D336" s="20" t="s">
        <v>708</v>
      </c>
    </row>
    <row r="337" spans="1:4" x14ac:dyDescent="0.25">
      <c r="A337" s="20" t="s">
        <v>876</v>
      </c>
      <c r="B337" s="20">
        <v>392</v>
      </c>
      <c r="C337" s="20" t="s">
        <v>760</v>
      </c>
      <c r="D337" s="20">
        <v>4</v>
      </c>
    </row>
    <row r="338" spans="1:4" x14ac:dyDescent="0.25">
      <c r="A338" s="20" t="s">
        <v>876</v>
      </c>
      <c r="B338" s="20">
        <v>400</v>
      </c>
      <c r="C338" s="20" t="s">
        <v>898</v>
      </c>
      <c r="D338" s="20">
        <v>4</v>
      </c>
    </row>
    <row r="339" spans="1:4" x14ac:dyDescent="0.25">
      <c r="A339" s="20" t="s">
        <v>876</v>
      </c>
      <c r="B339" s="20">
        <v>410</v>
      </c>
      <c r="C339" s="20" t="s">
        <v>762</v>
      </c>
      <c r="D339" s="20">
        <v>4</v>
      </c>
    </row>
    <row r="340" spans="1:4" x14ac:dyDescent="0.25">
      <c r="A340" s="20" t="s">
        <v>876</v>
      </c>
      <c r="B340" s="20">
        <v>420</v>
      </c>
      <c r="C340" s="20" t="s">
        <v>899</v>
      </c>
      <c r="D340" s="20">
        <v>4</v>
      </c>
    </row>
    <row r="341" spans="1:4" x14ac:dyDescent="0.25">
      <c r="A341" s="20" t="s">
        <v>876</v>
      </c>
      <c r="B341" s="20">
        <v>450</v>
      </c>
      <c r="C341" s="20" t="s">
        <v>900</v>
      </c>
      <c r="D341" s="20">
        <v>4</v>
      </c>
    </row>
    <row r="342" spans="1:4" x14ac:dyDescent="0.25">
      <c r="A342" s="20" t="s">
        <v>876</v>
      </c>
      <c r="B342" s="20">
        <v>451</v>
      </c>
      <c r="C342" s="20" t="s">
        <v>901</v>
      </c>
      <c r="D342" s="20">
        <v>4</v>
      </c>
    </row>
    <row r="343" spans="1:4" x14ac:dyDescent="0.25">
      <c r="A343" s="20" t="s">
        <v>876</v>
      </c>
      <c r="B343" s="20">
        <v>453</v>
      </c>
      <c r="C343" s="20" t="s">
        <v>902</v>
      </c>
      <c r="D343" s="20">
        <v>4</v>
      </c>
    </row>
    <row r="344" spans="1:4" x14ac:dyDescent="0.25">
      <c r="A344" s="20" t="s">
        <v>876</v>
      </c>
      <c r="B344" s="20">
        <v>455</v>
      </c>
      <c r="C344" s="20" t="s">
        <v>903</v>
      </c>
      <c r="D344" s="20">
        <v>4</v>
      </c>
    </row>
    <row r="345" spans="1:4" x14ac:dyDescent="0.25">
      <c r="A345" s="20" t="s">
        <v>876</v>
      </c>
      <c r="B345" s="20">
        <v>460</v>
      </c>
      <c r="C345" s="20" t="s">
        <v>904</v>
      </c>
      <c r="D345" s="20">
        <v>4</v>
      </c>
    </row>
    <row r="346" spans="1:4" x14ac:dyDescent="0.25">
      <c r="A346" s="20" t="s">
        <v>876</v>
      </c>
      <c r="B346" s="20">
        <v>471</v>
      </c>
      <c r="C346" s="20" t="s">
        <v>607</v>
      </c>
      <c r="D346" s="20">
        <v>1</v>
      </c>
    </row>
    <row r="347" spans="1:4" x14ac:dyDescent="0.25">
      <c r="A347" s="20" t="s">
        <v>876</v>
      </c>
      <c r="B347" s="20">
        <v>480</v>
      </c>
      <c r="C347" s="20" t="s">
        <v>905</v>
      </c>
      <c r="D347" s="20">
        <v>4</v>
      </c>
    </row>
    <row r="348" spans="1:4" x14ac:dyDescent="0.25">
      <c r="A348" s="20" t="s">
        <v>876</v>
      </c>
      <c r="B348" s="20">
        <v>481</v>
      </c>
      <c r="C348" s="20" t="s">
        <v>906</v>
      </c>
      <c r="D348" s="20">
        <v>4</v>
      </c>
    </row>
    <row r="349" spans="1:4" x14ac:dyDescent="0.25">
      <c r="A349" s="20" t="s">
        <v>876</v>
      </c>
      <c r="B349" s="20">
        <v>490</v>
      </c>
      <c r="C349" s="20" t="s">
        <v>907</v>
      </c>
      <c r="D349" s="20">
        <v>4</v>
      </c>
    </row>
    <row r="350" spans="1:4" x14ac:dyDescent="0.25">
      <c r="A350" s="20" t="s">
        <v>876</v>
      </c>
      <c r="B350" s="20">
        <v>491</v>
      </c>
      <c r="C350" s="20" t="s">
        <v>908</v>
      </c>
      <c r="D350" s="20">
        <v>4</v>
      </c>
    </row>
    <row r="351" spans="1:4" x14ac:dyDescent="0.25">
      <c r="A351" s="20" t="s">
        <v>876</v>
      </c>
      <c r="B351" s="20">
        <v>498</v>
      </c>
      <c r="C351" s="20" t="s">
        <v>909</v>
      </c>
      <c r="D351" s="20">
        <v>0</v>
      </c>
    </row>
    <row r="352" spans="1:4" x14ac:dyDescent="0.25">
      <c r="A352" s="20" t="s">
        <v>876</v>
      </c>
      <c r="B352" s="20">
        <v>499</v>
      </c>
      <c r="C352" s="20" t="s">
        <v>910</v>
      </c>
      <c r="D352" s="20">
        <v>4</v>
      </c>
    </row>
    <row r="353" spans="1:4" x14ac:dyDescent="0.25">
      <c r="A353" s="20" t="s">
        <v>911</v>
      </c>
      <c r="B353" s="20">
        <v>200</v>
      </c>
      <c r="C353" s="20" t="s">
        <v>912</v>
      </c>
      <c r="D353" s="20">
        <v>2</v>
      </c>
    </row>
    <row r="354" spans="1:4" x14ac:dyDescent="0.25">
      <c r="A354" s="20" t="s">
        <v>911</v>
      </c>
      <c r="B354" s="20">
        <v>201</v>
      </c>
      <c r="C354" s="20" t="s">
        <v>913</v>
      </c>
      <c r="D354" s="20">
        <v>4</v>
      </c>
    </row>
    <row r="355" spans="1:4" x14ac:dyDescent="0.25">
      <c r="A355" s="20" t="s">
        <v>911</v>
      </c>
      <c r="B355" s="20">
        <v>204</v>
      </c>
      <c r="C355" s="20" t="s">
        <v>914</v>
      </c>
      <c r="D355" s="20">
        <v>4</v>
      </c>
    </row>
    <row r="356" spans="1:4" x14ac:dyDescent="0.25">
      <c r="A356" s="20" t="s">
        <v>911</v>
      </c>
      <c r="B356" s="20">
        <v>250</v>
      </c>
      <c r="C356" s="20" t="s">
        <v>915</v>
      </c>
      <c r="D356" s="20">
        <v>4</v>
      </c>
    </row>
    <row r="357" spans="1:4" x14ac:dyDescent="0.25">
      <c r="A357" s="20" t="s">
        <v>911</v>
      </c>
      <c r="B357" s="20">
        <v>302</v>
      </c>
      <c r="C357" s="20" t="s">
        <v>916</v>
      </c>
      <c r="D357" s="20">
        <v>4</v>
      </c>
    </row>
    <row r="358" spans="1:4" x14ac:dyDescent="0.25">
      <c r="A358" s="20" t="s">
        <v>911</v>
      </c>
      <c r="B358" s="20">
        <v>303</v>
      </c>
      <c r="C358" s="20" t="s">
        <v>917</v>
      </c>
      <c r="D358" s="20">
        <v>4</v>
      </c>
    </row>
    <row r="359" spans="1:4" x14ac:dyDescent="0.25">
      <c r="A359" s="20" t="s">
        <v>911</v>
      </c>
      <c r="B359" s="20">
        <v>304</v>
      </c>
      <c r="C359" s="20" t="s">
        <v>918</v>
      </c>
      <c r="D359" s="20">
        <v>4</v>
      </c>
    </row>
    <row r="360" spans="1:4" x14ac:dyDescent="0.25">
      <c r="A360" s="20" t="s">
        <v>911</v>
      </c>
      <c r="B360" s="20">
        <v>305</v>
      </c>
      <c r="C360" s="20" t="s">
        <v>919</v>
      </c>
      <c r="D360" s="20">
        <v>2</v>
      </c>
    </row>
    <row r="361" spans="1:4" x14ac:dyDescent="0.25">
      <c r="A361" s="20" t="s">
        <v>911</v>
      </c>
      <c r="B361" s="20">
        <v>307</v>
      </c>
      <c r="C361" s="20" t="s">
        <v>920</v>
      </c>
      <c r="D361" s="20">
        <v>4</v>
      </c>
    </row>
    <row r="362" spans="1:4" x14ac:dyDescent="0.25">
      <c r="A362" s="20" t="s">
        <v>911</v>
      </c>
      <c r="B362" s="20">
        <v>309</v>
      </c>
      <c r="C362" s="20" t="s">
        <v>921</v>
      </c>
      <c r="D362" s="20">
        <v>4</v>
      </c>
    </row>
    <row r="363" spans="1:4" x14ac:dyDescent="0.25">
      <c r="A363" s="20" t="s">
        <v>911</v>
      </c>
      <c r="B363" s="20">
        <v>324</v>
      </c>
      <c r="C363" s="20" t="s">
        <v>922</v>
      </c>
      <c r="D363" s="20">
        <v>4</v>
      </c>
    </row>
    <row r="364" spans="1:4" x14ac:dyDescent="0.25">
      <c r="A364" s="20" t="s">
        <v>911</v>
      </c>
      <c r="B364" s="20">
        <v>336</v>
      </c>
      <c r="C364" s="20" t="s">
        <v>923</v>
      </c>
      <c r="D364" s="20">
        <v>4</v>
      </c>
    </row>
    <row r="365" spans="1:4" x14ac:dyDescent="0.25">
      <c r="A365" s="20" t="s">
        <v>911</v>
      </c>
      <c r="B365" s="20">
        <v>350</v>
      </c>
      <c r="C365" s="20" t="s">
        <v>924</v>
      </c>
      <c r="D365" s="20">
        <v>4</v>
      </c>
    </row>
    <row r="366" spans="1:4" x14ac:dyDescent="0.25">
      <c r="A366" s="20" t="s">
        <v>911</v>
      </c>
      <c r="B366" s="20">
        <v>390</v>
      </c>
      <c r="C366" s="20" t="s">
        <v>925</v>
      </c>
      <c r="D366" s="20">
        <v>2</v>
      </c>
    </row>
    <row r="367" spans="1:4" x14ac:dyDescent="0.25">
      <c r="A367" s="20" t="s">
        <v>911</v>
      </c>
      <c r="B367" s="20">
        <v>499</v>
      </c>
      <c r="C367" s="20" t="s">
        <v>926</v>
      </c>
      <c r="D367" s="20" t="s">
        <v>927</v>
      </c>
    </row>
    <row r="368" spans="1:4" x14ac:dyDescent="0.25">
      <c r="A368" s="20" t="s">
        <v>928</v>
      </c>
      <c r="B368" s="20">
        <v>615</v>
      </c>
      <c r="C368" s="20" t="s">
        <v>2308</v>
      </c>
      <c r="D368" s="20">
        <v>3</v>
      </c>
    </row>
    <row r="369" spans="1:4" x14ac:dyDescent="0.25">
      <c r="A369" s="20" t="s">
        <v>928</v>
      </c>
      <c r="B369" s="20">
        <v>628</v>
      </c>
      <c r="C369" s="20" t="s">
        <v>929</v>
      </c>
      <c r="D369" s="20">
        <v>3</v>
      </c>
    </row>
    <row r="370" spans="1:4" x14ac:dyDescent="0.25">
      <c r="A370" s="20" t="s">
        <v>928</v>
      </c>
      <c r="B370" s="20">
        <v>635</v>
      </c>
      <c r="C370" s="20" t="s">
        <v>930</v>
      </c>
      <c r="D370" s="20">
        <v>3</v>
      </c>
    </row>
    <row r="371" spans="1:4" x14ac:dyDescent="0.25">
      <c r="A371" s="20" t="s">
        <v>928</v>
      </c>
      <c r="B371" s="20">
        <v>643</v>
      </c>
      <c r="C371" s="20" t="s">
        <v>931</v>
      </c>
      <c r="D371" s="20">
        <v>3</v>
      </c>
    </row>
    <row r="372" spans="1:4" x14ac:dyDescent="0.25">
      <c r="A372" s="20" t="s">
        <v>928</v>
      </c>
      <c r="B372" s="20">
        <v>647</v>
      </c>
      <c r="C372" s="20" t="s">
        <v>932</v>
      </c>
      <c r="D372" s="20">
        <v>3</v>
      </c>
    </row>
    <row r="373" spans="1:4" x14ac:dyDescent="0.25">
      <c r="A373" s="20" t="s">
        <v>928</v>
      </c>
      <c r="B373" s="20">
        <v>651</v>
      </c>
      <c r="C373" s="20" t="s">
        <v>933</v>
      </c>
      <c r="D373" s="20">
        <v>3</v>
      </c>
    </row>
    <row r="374" spans="1:4" x14ac:dyDescent="0.25">
      <c r="A374" s="20" t="s">
        <v>928</v>
      </c>
      <c r="B374" s="20">
        <v>656</v>
      </c>
      <c r="C374" s="20" t="s">
        <v>934</v>
      </c>
      <c r="D374" s="20">
        <v>3</v>
      </c>
    </row>
    <row r="375" spans="1:4" x14ac:dyDescent="0.25">
      <c r="A375" s="20" t="s">
        <v>928</v>
      </c>
      <c r="B375" s="20">
        <v>665</v>
      </c>
      <c r="C375" s="20" t="s">
        <v>935</v>
      </c>
      <c r="D375" s="20">
        <v>3</v>
      </c>
    </row>
    <row r="376" spans="1:4" x14ac:dyDescent="0.25">
      <c r="A376" s="20" t="s">
        <v>928</v>
      </c>
      <c r="B376" s="20">
        <v>674</v>
      </c>
      <c r="C376" s="20" t="s">
        <v>936</v>
      </c>
      <c r="D376" s="20">
        <v>3</v>
      </c>
    </row>
    <row r="377" spans="1:4" x14ac:dyDescent="0.25">
      <c r="A377" s="20" t="s">
        <v>928</v>
      </c>
      <c r="B377" s="20">
        <v>675</v>
      </c>
      <c r="C377" s="20" t="s">
        <v>937</v>
      </c>
      <c r="D377" s="20">
        <v>3</v>
      </c>
    </row>
    <row r="378" spans="1:4" x14ac:dyDescent="0.25">
      <c r="A378" s="20" t="s">
        <v>928</v>
      </c>
      <c r="B378" s="20">
        <v>676</v>
      </c>
      <c r="C378" s="20" t="s">
        <v>2309</v>
      </c>
      <c r="D378" s="20">
        <v>3</v>
      </c>
    </row>
    <row r="379" spans="1:4" x14ac:dyDescent="0.25">
      <c r="A379" s="20" t="s">
        <v>928</v>
      </c>
      <c r="B379" s="20">
        <v>681</v>
      </c>
      <c r="C379" s="20" t="s">
        <v>938</v>
      </c>
      <c r="D379" s="20">
        <v>3</v>
      </c>
    </row>
    <row r="380" spans="1:4" x14ac:dyDescent="0.25">
      <c r="A380" s="20" t="s">
        <v>928</v>
      </c>
      <c r="B380" s="20">
        <v>684</v>
      </c>
      <c r="C380" s="20" t="s">
        <v>939</v>
      </c>
      <c r="D380" s="20">
        <v>3</v>
      </c>
    </row>
    <row r="381" spans="1:4" x14ac:dyDescent="0.25">
      <c r="A381" s="20" t="s">
        <v>928</v>
      </c>
      <c r="B381" s="20">
        <v>685</v>
      </c>
      <c r="C381" s="20" t="s">
        <v>940</v>
      </c>
      <c r="D381" s="20">
        <v>3</v>
      </c>
    </row>
    <row r="382" spans="1:4" x14ac:dyDescent="0.25">
      <c r="A382" s="20" t="s">
        <v>928</v>
      </c>
      <c r="B382" s="20">
        <v>686</v>
      </c>
      <c r="C382" s="20" t="s">
        <v>2310</v>
      </c>
      <c r="D382" s="20">
        <v>3</v>
      </c>
    </row>
    <row r="383" spans="1:4" x14ac:dyDescent="0.25">
      <c r="A383" s="20" t="s">
        <v>928</v>
      </c>
      <c r="B383" s="20">
        <v>687</v>
      </c>
      <c r="C383" s="20" t="s">
        <v>1735</v>
      </c>
      <c r="D383" s="20">
        <v>3</v>
      </c>
    </row>
    <row r="384" spans="1:4" x14ac:dyDescent="0.25">
      <c r="A384" s="20" t="s">
        <v>928</v>
      </c>
      <c r="B384" s="20">
        <v>688</v>
      </c>
      <c r="C384" s="20" t="s">
        <v>1737</v>
      </c>
      <c r="D384" s="20">
        <v>3</v>
      </c>
    </row>
    <row r="385" spans="1:4" x14ac:dyDescent="0.25">
      <c r="A385" s="20" t="s">
        <v>928</v>
      </c>
      <c r="B385" s="20">
        <v>689</v>
      </c>
      <c r="C385" s="20" t="s">
        <v>1991</v>
      </c>
      <c r="D385" s="20">
        <v>3</v>
      </c>
    </row>
    <row r="386" spans="1:4" x14ac:dyDescent="0.25">
      <c r="A386" s="20" t="s">
        <v>928</v>
      </c>
      <c r="B386" s="20">
        <v>694</v>
      </c>
      <c r="C386" s="20" t="s">
        <v>944</v>
      </c>
      <c r="D386" s="20">
        <v>3</v>
      </c>
    </row>
    <row r="387" spans="1:4" x14ac:dyDescent="0.25">
      <c r="A387" s="20" t="s">
        <v>928</v>
      </c>
      <c r="B387" s="20" t="s">
        <v>945</v>
      </c>
      <c r="C387" s="20" t="s">
        <v>946</v>
      </c>
      <c r="D387" s="20">
        <v>1</v>
      </c>
    </row>
    <row r="388" spans="1:4" x14ac:dyDescent="0.25">
      <c r="A388" s="20" t="s">
        <v>928</v>
      </c>
      <c r="B388" s="20" t="s">
        <v>947</v>
      </c>
      <c r="C388" s="20" t="s">
        <v>948</v>
      </c>
      <c r="D388" s="20">
        <v>2</v>
      </c>
    </row>
    <row r="389" spans="1:4" x14ac:dyDescent="0.25">
      <c r="A389" s="20" t="s">
        <v>949</v>
      </c>
      <c r="B389" s="20">
        <v>220</v>
      </c>
      <c r="C389" s="20" t="s">
        <v>950</v>
      </c>
      <c r="D389" s="20">
        <v>4</v>
      </c>
    </row>
    <row r="390" spans="1:4" x14ac:dyDescent="0.25">
      <c r="A390" s="20" t="s">
        <v>949</v>
      </c>
      <c r="B390" s="20">
        <v>221</v>
      </c>
      <c r="C390" s="20" t="s">
        <v>951</v>
      </c>
      <c r="D390" s="20">
        <v>4</v>
      </c>
    </row>
    <row r="391" spans="1:4" x14ac:dyDescent="0.25">
      <c r="A391" s="20" t="s">
        <v>949</v>
      </c>
      <c r="B391" s="20">
        <v>228</v>
      </c>
      <c r="C391" s="20" t="s">
        <v>952</v>
      </c>
      <c r="D391" s="20">
        <v>4</v>
      </c>
    </row>
    <row r="392" spans="1:4" x14ac:dyDescent="0.25">
      <c r="A392" s="20" t="s">
        <v>949</v>
      </c>
      <c r="B392" s="20">
        <v>320</v>
      </c>
      <c r="C392" s="20" t="s">
        <v>953</v>
      </c>
      <c r="D392" s="20">
        <v>4</v>
      </c>
    </row>
    <row r="393" spans="1:4" x14ac:dyDescent="0.25">
      <c r="A393" s="20" t="s">
        <v>949</v>
      </c>
      <c r="B393" s="20">
        <v>321</v>
      </c>
      <c r="C393" s="20" t="s">
        <v>954</v>
      </c>
      <c r="D393" s="20">
        <v>4</v>
      </c>
    </row>
    <row r="394" spans="1:4" x14ac:dyDescent="0.25">
      <c r="A394" s="20" t="s">
        <v>949</v>
      </c>
      <c r="B394" s="20">
        <v>322</v>
      </c>
      <c r="C394" s="20" t="s">
        <v>955</v>
      </c>
      <c r="D394" s="20">
        <v>4</v>
      </c>
    </row>
    <row r="395" spans="1:4" x14ac:dyDescent="0.25">
      <c r="A395" s="20" t="s">
        <v>949</v>
      </c>
      <c r="B395" s="20">
        <v>323</v>
      </c>
      <c r="C395" s="20" t="s">
        <v>956</v>
      </c>
      <c r="D395" s="20">
        <v>4</v>
      </c>
    </row>
    <row r="396" spans="1:4" x14ac:dyDescent="0.25">
      <c r="A396" s="20" t="s">
        <v>949</v>
      </c>
      <c r="B396" s="20">
        <v>324</v>
      </c>
      <c r="C396" s="20" t="s">
        <v>957</v>
      </c>
      <c r="D396" s="20">
        <v>4</v>
      </c>
    </row>
    <row r="397" spans="1:4" x14ac:dyDescent="0.25">
      <c r="A397" s="20" t="s">
        <v>949</v>
      </c>
      <c r="B397" s="20">
        <v>325</v>
      </c>
      <c r="C397" s="20" t="s">
        <v>958</v>
      </c>
      <c r="D397" s="20">
        <v>4</v>
      </c>
    </row>
    <row r="398" spans="1:4" x14ac:dyDescent="0.25">
      <c r="A398" s="20" t="s">
        <v>949</v>
      </c>
      <c r="B398" s="20">
        <v>327</v>
      </c>
      <c r="C398" s="20" t="s">
        <v>959</v>
      </c>
      <c r="D398" s="20">
        <v>4</v>
      </c>
    </row>
    <row r="399" spans="1:4" x14ac:dyDescent="0.25">
      <c r="A399" s="20" t="s">
        <v>949</v>
      </c>
      <c r="B399" s="20">
        <v>371</v>
      </c>
      <c r="C399" s="20" t="s">
        <v>960</v>
      </c>
      <c r="D399" s="20">
        <v>4</v>
      </c>
    </row>
    <row r="400" spans="1:4" x14ac:dyDescent="0.25">
      <c r="A400" s="20" t="s">
        <v>949</v>
      </c>
      <c r="B400" s="20">
        <v>499</v>
      </c>
      <c r="C400" s="20" t="s">
        <v>910</v>
      </c>
      <c r="D400" s="20" t="s">
        <v>601</v>
      </c>
    </row>
    <row r="401" spans="1:4" x14ac:dyDescent="0.25">
      <c r="A401" s="20" t="s">
        <v>961</v>
      </c>
      <c r="B401" s="20">
        <v>502</v>
      </c>
      <c r="C401" s="20" t="s">
        <v>962</v>
      </c>
      <c r="D401" s="20">
        <v>3</v>
      </c>
    </row>
    <row r="402" spans="1:4" x14ac:dyDescent="0.25">
      <c r="A402" s="20" t="s">
        <v>961</v>
      </c>
      <c r="B402" s="20">
        <v>504</v>
      </c>
      <c r="C402" s="20" t="s">
        <v>640</v>
      </c>
      <c r="D402" s="20">
        <v>3</v>
      </c>
    </row>
    <row r="403" spans="1:4" x14ac:dyDescent="0.25">
      <c r="A403" s="20" t="s">
        <v>961</v>
      </c>
      <c r="B403" s="20">
        <v>510</v>
      </c>
      <c r="C403" s="20" t="s">
        <v>2311</v>
      </c>
      <c r="D403" s="20">
        <v>3</v>
      </c>
    </row>
    <row r="404" spans="1:4" x14ac:dyDescent="0.25">
      <c r="A404" s="20" t="s">
        <v>961</v>
      </c>
      <c r="B404" s="20">
        <v>511</v>
      </c>
      <c r="C404" s="20" t="s">
        <v>2312</v>
      </c>
      <c r="D404" s="20">
        <v>3</v>
      </c>
    </row>
    <row r="405" spans="1:4" x14ac:dyDescent="0.25">
      <c r="A405" s="20" t="s">
        <v>961</v>
      </c>
      <c r="B405" s="20">
        <v>512</v>
      </c>
      <c r="C405" s="20" t="s">
        <v>2313</v>
      </c>
      <c r="D405" s="20">
        <v>3</v>
      </c>
    </row>
    <row r="406" spans="1:4" x14ac:dyDescent="0.25">
      <c r="A406" s="20" t="s">
        <v>961</v>
      </c>
      <c r="B406" s="20">
        <v>520</v>
      </c>
      <c r="C406" s="20" t="s">
        <v>2314</v>
      </c>
      <c r="D406" s="20">
        <v>3</v>
      </c>
    </row>
    <row r="407" spans="1:4" x14ac:dyDescent="0.25">
      <c r="A407" s="20" t="s">
        <v>961</v>
      </c>
      <c r="B407" s="20">
        <v>521</v>
      </c>
      <c r="C407" s="20" t="s">
        <v>2315</v>
      </c>
      <c r="D407" s="20">
        <v>3</v>
      </c>
    </row>
    <row r="408" spans="1:4" x14ac:dyDescent="0.25">
      <c r="A408" s="20" t="s">
        <v>961</v>
      </c>
      <c r="B408" s="20">
        <v>522</v>
      </c>
      <c r="C408" s="20" t="s">
        <v>2316</v>
      </c>
      <c r="D408" s="20">
        <v>3</v>
      </c>
    </row>
    <row r="409" spans="1:4" x14ac:dyDescent="0.25">
      <c r="A409" s="20" t="s">
        <v>961</v>
      </c>
      <c r="B409" s="20">
        <v>523</v>
      </c>
      <c r="C409" s="20" t="s">
        <v>2317</v>
      </c>
      <c r="D409" s="20">
        <v>3</v>
      </c>
    </row>
    <row r="410" spans="1:4" x14ac:dyDescent="0.25">
      <c r="A410" s="20" t="s">
        <v>961</v>
      </c>
      <c r="B410" s="20">
        <v>524</v>
      </c>
      <c r="C410" s="20" t="s">
        <v>2318</v>
      </c>
      <c r="D410" s="20">
        <v>3</v>
      </c>
    </row>
    <row r="411" spans="1:4" x14ac:dyDescent="0.25">
      <c r="A411" s="20" t="s">
        <v>961</v>
      </c>
      <c r="B411" s="20">
        <v>567</v>
      </c>
      <c r="C411" s="20" t="s">
        <v>2319</v>
      </c>
      <c r="D411" s="20">
        <v>3</v>
      </c>
    </row>
    <row r="412" spans="1:4" x14ac:dyDescent="0.25">
      <c r="A412" s="20" t="s">
        <v>961</v>
      </c>
      <c r="B412" s="20">
        <v>568</v>
      </c>
      <c r="C412" s="20" t="s">
        <v>2320</v>
      </c>
      <c r="D412" s="20">
        <v>3</v>
      </c>
    </row>
    <row r="413" spans="1:4" x14ac:dyDescent="0.25">
      <c r="A413" s="20" t="s">
        <v>961</v>
      </c>
      <c r="B413" s="20">
        <v>570</v>
      </c>
      <c r="C413" s="20" t="s">
        <v>963</v>
      </c>
      <c r="D413" s="20">
        <v>3</v>
      </c>
    </row>
    <row r="414" spans="1:4" x14ac:dyDescent="0.25">
      <c r="A414" s="20" t="s">
        <v>961</v>
      </c>
      <c r="B414" s="20">
        <v>571</v>
      </c>
      <c r="C414" s="20" t="s">
        <v>964</v>
      </c>
      <c r="D414" s="20">
        <v>3</v>
      </c>
    </row>
    <row r="415" spans="1:4" x14ac:dyDescent="0.25">
      <c r="A415" s="20" t="s">
        <v>961</v>
      </c>
      <c r="B415" s="20">
        <v>572</v>
      </c>
      <c r="C415" s="20" t="s">
        <v>965</v>
      </c>
      <c r="D415" s="20">
        <v>3</v>
      </c>
    </row>
    <row r="416" spans="1:4" x14ac:dyDescent="0.25">
      <c r="A416" s="20" t="s">
        <v>961</v>
      </c>
      <c r="B416" s="20">
        <v>573</v>
      </c>
      <c r="C416" s="20" t="s">
        <v>966</v>
      </c>
      <c r="D416" s="20">
        <v>3</v>
      </c>
    </row>
    <row r="417" spans="1:4" x14ac:dyDescent="0.25">
      <c r="A417" s="20" t="s">
        <v>961</v>
      </c>
      <c r="B417" s="20" t="s">
        <v>967</v>
      </c>
      <c r="C417" s="20" t="s">
        <v>968</v>
      </c>
      <c r="D417" s="20">
        <v>1</v>
      </c>
    </row>
    <row r="418" spans="1:4" x14ac:dyDescent="0.25">
      <c r="A418" s="20" t="s">
        <v>961</v>
      </c>
      <c r="B418" s="20" t="s">
        <v>969</v>
      </c>
      <c r="C418" s="20" t="s">
        <v>970</v>
      </c>
      <c r="D418" s="20">
        <v>1</v>
      </c>
    </row>
    <row r="419" spans="1:4" x14ac:dyDescent="0.25">
      <c r="A419" s="20" t="s">
        <v>961</v>
      </c>
      <c r="B419" s="20" t="s">
        <v>971</v>
      </c>
      <c r="C419" s="20" t="s">
        <v>972</v>
      </c>
      <c r="D419" s="20">
        <v>1</v>
      </c>
    </row>
    <row r="420" spans="1:4" x14ac:dyDescent="0.25">
      <c r="A420" s="20" t="s">
        <v>961</v>
      </c>
      <c r="B420" s="20">
        <v>576</v>
      </c>
      <c r="C420" s="20" t="s">
        <v>973</v>
      </c>
      <c r="D420" s="20">
        <v>3</v>
      </c>
    </row>
    <row r="421" spans="1:4" x14ac:dyDescent="0.25">
      <c r="A421" s="20" t="s">
        <v>961</v>
      </c>
      <c r="B421" s="20">
        <v>577</v>
      </c>
      <c r="C421" s="20" t="s">
        <v>974</v>
      </c>
      <c r="D421" s="20">
        <v>3</v>
      </c>
    </row>
    <row r="422" spans="1:4" x14ac:dyDescent="0.25">
      <c r="A422" s="20" t="s">
        <v>961</v>
      </c>
      <c r="B422" s="20">
        <v>578</v>
      </c>
      <c r="C422" s="20" t="s">
        <v>975</v>
      </c>
      <c r="D422" s="20">
        <v>3</v>
      </c>
    </row>
    <row r="423" spans="1:4" x14ac:dyDescent="0.25">
      <c r="A423" s="20" t="s">
        <v>961</v>
      </c>
      <c r="B423" s="20">
        <v>582</v>
      </c>
      <c r="C423" s="20" t="s">
        <v>2321</v>
      </c>
      <c r="D423" s="20">
        <v>3</v>
      </c>
    </row>
    <row r="424" spans="1:4" x14ac:dyDescent="0.25">
      <c r="A424" s="20" t="s">
        <v>961</v>
      </c>
      <c r="B424" s="20" t="s">
        <v>976</v>
      </c>
      <c r="C424" s="20" t="s">
        <v>977</v>
      </c>
      <c r="D424" s="20">
        <v>2</v>
      </c>
    </row>
    <row r="425" spans="1:4" x14ac:dyDescent="0.25">
      <c r="A425" s="20" t="s">
        <v>961</v>
      </c>
      <c r="B425" s="20" t="s">
        <v>978</v>
      </c>
      <c r="C425" s="20" t="s">
        <v>977</v>
      </c>
      <c r="D425" s="20">
        <v>2</v>
      </c>
    </row>
    <row r="426" spans="1:4" x14ac:dyDescent="0.25">
      <c r="A426" s="20" t="s">
        <v>961</v>
      </c>
      <c r="B426" s="20" t="s">
        <v>979</v>
      </c>
      <c r="C426" s="20" t="s">
        <v>977</v>
      </c>
      <c r="D426" s="20">
        <v>2</v>
      </c>
    </row>
    <row r="427" spans="1:4" x14ac:dyDescent="0.25">
      <c r="A427" s="20" t="s">
        <v>961</v>
      </c>
      <c r="B427" s="20" t="s">
        <v>980</v>
      </c>
      <c r="C427" s="20" t="s">
        <v>977</v>
      </c>
      <c r="D427" s="20">
        <v>2</v>
      </c>
    </row>
    <row r="428" spans="1:4" x14ac:dyDescent="0.25">
      <c r="A428" s="20" t="s">
        <v>961</v>
      </c>
      <c r="B428" s="20" t="s">
        <v>981</v>
      </c>
      <c r="C428" s="20" t="s">
        <v>982</v>
      </c>
      <c r="D428" s="20">
        <v>2</v>
      </c>
    </row>
    <row r="429" spans="1:4" x14ac:dyDescent="0.25">
      <c r="A429" s="20" t="s">
        <v>961</v>
      </c>
      <c r="B429" s="20" t="s">
        <v>983</v>
      </c>
      <c r="C429" s="20" t="s">
        <v>982</v>
      </c>
      <c r="D429" s="20">
        <v>2</v>
      </c>
    </row>
    <row r="430" spans="1:4" x14ac:dyDescent="0.25">
      <c r="A430" s="20" t="s">
        <v>961</v>
      </c>
      <c r="B430" s="20" t="s">
        <v>984</v>
      </c>
      <c r="C430" s="20" t="s">
        <v>982</v>
      </c>
      <c r="D430" s="20">
        <v>2</v>
      </c>
    </row>
    <row r="431" spans="1:4" x14ac:dyDescent="0.25">
      <c r="A431" s="20" t="s">
        <v>961</v>
      </c>
      <c r="B431" s="20" t="s">
        <v>985</v>
      </c>
      <c r="C431" s="20" t="s">
        <v>982</v>
      </c>
      <c r="D431" s="20">
        <v>2</v>
      </c>
    </row>
    <row r="432" spans="1:4" x14ac:dyDescent="0.25">
      <c r="A432" s="20" t="s">
        <v>961</v>
      </c>
      <c r="B432" s="20">
        <v>596</v>
      </c>
      <c r="C432" s="20" t="s">
        <v>655</v>
      </c>
      <c r="D432" s="20">
        <v>3</v>
      </c>
    </row>
    <row r="433" spans="1:4" x14ac:dyDescent="0.25">
      <c r="A433" s="20" t="s">
        <v>961</v>
      </c>
      <c r="B433" s="20">
        <v>611</v>
      </c>
      <c r="C433" s="20" t="s">
        <v>2376</v>
      </c>
      <c r="D433" s="20">
        <v>3</v>
      </c>
    </row>
    <row r="434" spans="1:4" x14ac:dyDescent="0.25">
      <c r="A434" s="20" t="s">
        <v>961</v>
      </c>
      <c r="B434" s="20">
        <v>615</v>
      </c>
      <c r="C434" s="20" t="s">
        <v>2377</v>
      </c>
      <c r="D434" s="20">
        <v>3</v>
      </c>
    </row>
    <row r="435" spans="1:4" x14ac:dyDescent="0.25">
      <c r="A435" s="20" t="s">
        <v>961</v>
      </c>
      <c r="B435" s="20">
        <v>621</v>
      </c>
      <c r="C435" s="20" t="s">
        <v>2378</v>
      </c>
      <c r="D435" s="20">
        <v>3</v>
      </c>
    </row>
    <row r="436" spans="1:4" x14ac:dyDescent="0.25">
      <c r="A436" s="20" t="s">
        <v>961</v>
      </c>
      <c r="B436" s="20">
        <v>625</v>
      </c>
      <c r="C436" s="20" t="s">
        <v>2393</v>
      </c>
      <c r="D436" s="20">
        <v>3</v>
      </c>
    </row>
    <row r="437" spans="1:4" x14ac:dyDescent="0.25">
      <c r="A437" s="20" t="s">
        <v>961</v>
      </c>
      <c r="B437" s="20">
        <v>631</v>
      </c>
      <c r="C437" s="20" t="s">
        <v>2379</v>
      </c>
      <c r="D437" s="20">
        <v>3</v>
      </c>
    </row>
    <row r="438" spans="1:4" x14ac:dyDescent="0.25">
      <c r="A438" s="20" t="s">
        <v>961</v>
      </c>
      <c r="B438" s="20">
        <v>635</v>
      </c>
      <c r="C438" s="20" t="s">
        <v>2394</v>
      </c>
      <c r="D438" s="20">
        <v>3</v>
      </c>
    </row>
    <row r="439" spans="1:4" x14ac:dyDescent="0.25">
      <c r="A439" s="20" t="s">
        <v>961</v>
      </c>
      <c r="B439" s="20">
        <v>641</v>
      </c>
      <c r="C439" s="20" t="s">
        <v>2380</v>
      </c>
      <c r="D439" s="20">
        <v>3</v>
      </c>
    </row>
    <row r="440" spans="1:4" x14ac:dyDescent="0.25">
      <c r="A440" s="20" t="s">
        <v>961</v>
      </c>
      <c r="B440" s="20">
        <v>645</v>
      </c>
      <c r="C440" s="20" t="s">
        <v>2395</v>
      </c>
      <c r="D440" s="20">
        <v>3</v>
      </c>
    </row>
    <row r="441" spans="1:4" x14ac:dyDescent="0.25">
      <c r="A441" s="20" t="s">
        <v>961</v>
      </c>
      <c r="B441" s="20">
        <v>651</v>
      </c>
      <c r="C441" s="20" t="s">
        <v>2381</v>
      </c>
      <c r="D441" s="20">
        <v>3</v>
      </c>
    </row>
    <row r="442" spans="1:4" x14ac:dyDescent="0.25">
      <c r="A442" s="20" t="s">
        <v>961</v>
      </c>
      <c r="B442" s="20">
        <v>655</v>
      </c>
      <c r="C442" s="20" t="s">
        <v>2396</v>
      </c>
      <c r="D442" s="20">
        <v>3</v>
      </c>
    </row>
    <row r="443" spans="1:4" x14ac:dyDescent="0.25">
      <c r="A443" s="20" t="s">
        <v>961</v>
      </c>
      <c r="B443" s="20">
        <v>671</v>
      </c>
      <c r="C443" s="20" t="s">
        <v>2382</v>
      </c>
      <c r="D443" s="20">
        <v>3</v>
      </c>
    </row>
    <row r="444" spans="1:4" x14ac:dyDescent="0.25">
      <c r="A444" s="20" t="s">
        <v>961</v>
      </c>
      <c r="B444" s="20">
        <v>695</v>
      </c>
      <c r="C444" s="20" t="s">
        <v>2383</v>
      </c>
      <c r="D444" s="20">
        <v>3</v>
      </c>
    </row>
    <row r="445" spans="1:4" x14ac:dyDescent="0.25">
      <c r="A445" s="20" t="s">
        <v>986</v>
      </c>
      <c r="B445" s="20">
        <v>10</v>
      </c>
      <c r="C445" s="20" t="s">
        <v>987</v>
      </c>
      <c r="D445" s="20">
        <v>5</v>
      </c>
    </row>
    <row r="446" spans="1:4" x14ac:dyDescent="0.25">
      <c r="A446" s="20" t="s">
        <v>986</v>
      </c>
      <c r="B446" s="20">
        <v>551</v>
      </c>
      <c r="C446" s="20" t="s">
        <v>988</v>
      </c>
      <c r="D446" s="20">
        <v>3</v>
      </c>
    </row>
    <row r="447" spans="1:4" x14ac:dyDescent="0.25">
      <c r="A447" s="20" t="s">
        <v>986</v>
      </c>
      <c r="B447" s="20">
        <v>552</v>
      </c>
      <c r="C447" s="20" t="s">
        <v>989</v>
      </c>
      <c r="D447" s="20">
        <v>3</v>
      </c>
    </row>
    <row r="448" spans="1:4" x14ac:dyDescent="0.25">
      <c r="A448" s="20" t="s">
        <v>986</v>
      </c>
      <c r="B448" s="20">
        <v>553</v>
      </c>
      <c r="C448" s="20" t="s">
        <v>990</v>
      </c>
      <c r="D448" s="20">
        <v>3</v>
      </c>
    </row>
    <row r="449" spans="1:4" x14ac:dyDescent="0.25">
      <c r="A449" s="20" t="s">
        <v>986</v>
      </c>
      <c r="B449" s="20">
        <v>554</v>
      </c>
      <c r="C449" s="20" t="s">
        <v>991</v>
      </c>
      <c r="D449" s="20">
        <v>3</v>
      </c>
    </row>
    <row r="450" spans="1:4" x14ac:dyDescent="0.25">
      <c r="A450" s="20" t="s">
        <v>992</v>
      </c>
      <c r="B450" s="20">
        <v>110</v>
      </c>
      <c r="C450" s="20" t="s">
        <v>993</v>
      </c>
      <c r="D450" s="20">
        <v>4</v>
      </c>
    </row>
    <row r="451" spans="1:4" x14ac:dyDescent="0.25">
      <c r="A451" s="20" t="s">
        <v>992</v>
      </c>
      <c r="B451" s="20">
        <v>112</v>
      </c>
      <c r="C451" s="20" t="s">
        <v>994</v>
      </c>
      <c r="D451" s="20">
        <v>4</v>
      </c>
    </row>
    <row r="452" spans="1:4" x14ac:dyDescent="0.25">
      <c r="A452" s="20" t="s">
        <v>992</v>
      </c>
      <c r="B452" s="20">
        <v>113</v>
      </c>
      <c r="C452" s="20" t="s">
        <v>995</v>
      </c>
      <c r="D452" s="20">
        <v>4</v>
      </c>
    </row>
    <row r="453" spans="1:4" x14ac:dyDescent="0.25">
      <c r="A453" s="20" t="s">
        <v>992</v>
      </c>
      <c r="B453" s="20">
        <v>120</v>
      </c>
      <c r="C453" s="20" t="s">
        <v>2397</v>
      </c>
      <c r="D453" s="20">
        <v>4</v>
      </c>
    </row>
    <row r="454" spans="1:4" x14ac:dyDescent="0.25">
      <c r="A454" s="20" t="s">
        <v>992</v>
      </c>
      <c r="B454" s="20">
        <v>206</v>
      </c>
      <c r="C454" s="20" t="s">
        <v>996</v>
      </c>
      <c r="D454" s="20">
        <v>4</v>
      </c>
    </row>
    <row r="455" spans="1:4" x14ac:dyDescent="0.25">
      <c r="A455" s="20" t="s">
        <v>992</v>
      </c>
      <c r="B455" s="20">
        <v>251</v>
      </c>
      <c r="C455" s="20" t="s">
        <v>997</v>
      </c>
      <c r="D455" s="20">
        <v>4</v>
      </c>
    </row>
    <row r="456" spans="1:4" x14ac:dyDescent="0.25">
      <c r="A456" s="20" t="s">
        <v>992</v>
      </c>
      <c r="B456" s="20">
        <v>254</v>
      </c>
      <c r="C456" s="20" t="s">
        <v>999</v>
      </c>
      <c r="D456" s="20">
        <v>4</v>
      </c>
    </row>
    <row r="457" spans="1:4" x14ac:dyDescent="0.25">
      <c r="A457" s="20" t="s">
        <v>992</v>
      </c>
      <c r="B457" s="20">
        <v>293</v>
      </c>
      <c r="C457" s="20" t="s">
        <v>773</v>
      </c>
      <c r="D457" s="20" t="s">
        <v>601</v>
      </c>
    </row>
    <row r="458" spans="1:4" x14ac:dyDescent="0.25">
      <c r="A458" s="20" t="s">
        <v>992</v>
      </c>
      <c r="B458" s="20">
        <v>300</v>
      </c>
      <c r="C458" s="20" t="s">
        <v>1000</v>
      </c>
      <c r="D458" s="20">
        <v>1</v>
      </c>
    </row>
    <row r="459" spans="1:4" x14ac:dyDescent="0.25">
      <c r="A459" s="20" t="s">
        <v>992</v>
      </c>
      <c r="B459" s="20">
        <v>310</v>
      </c>
      <c r="C459" s="20" t="s">
        <v>1003</v>
      </c>
      <c r="D459" s="20">
        <v>4</v>
      </c>
    </row>
    <row r="460" spans="1:4" x14ac:dyDescent="0.25">
      <c r="A460" s="20" t="s">
        <v>992</v>
      </c>
      <c r="B460" s="20">
        <v>325</v>
      </c>
      <c r="C460" s="20" t="s">
        <v>1004</v>
      </c>
      <c r="D460" s="20">
        <v>4</v>
      </c>
    </row>
    <row r="461" spans="1:4" x14ac:dyDescent="0.25">
      <c r="A461" s="20" t="s">
        <v>992</v>
      </c>
      <c r="B461" s="20">
        <v>330</v>
      </c>
      <c r="C461" s="20" t="s">
        <v>1005</v>
      </c>
      <c r="D461" s="20">
        <v>4</v>
      </c>
    </row>
    <row r="462" spans="1:4" x14ac:dyDescent="0.25">
      <c r="A462" s="20" t="s">
        <v>992</v>
      </c>
      <c r="B462" s="20">
        <v>349</v>
      </c>
      <c r="C462" s="20" t="s">
        <v>1006</v>
      </c>
      <c r="D462" s="20">
        <v>4</v>
      </c>
    </row>
    <row r="463" spans="1:4" x14ac:dyDescent="0.25">
      <c r="A463" s="20" t="s">
        <v>992</v>
      </c>
      <c r="B463" s="20">
        <v>350</v>
      </c>
      <c r="C463" s="20" t="s">
        <v>1007</v>
      </c>
      <c r="D463" s="20">
        <v>4</v>
      </c>
    </row>
    <row r="464" spans="1:4" x14ac:dyDescent="0.25">
      <c r="A464" s="20" t="s">
        <v>992</v>
      </c>
      <c r="B464" s="20">
        <v>352</v>
      </c>
      <c r="C464" s="20" t="s">
        <v>1008</v>
      </c>
      <c r="D464" s="20" t="s">
        <v>601</v>
      </c>
    </row>
    <row r="465" spans="1:4" x14ac:dyDescent="0.25">
      <c r="A465" s="20" t="s">
        <v>992</v>
      </c>
      <c r="B465" s="20">
        <v>353</v>
      </c>
      <c r="C465" s="20" t="s">
        <v>1009</v>
      </c>
      <c r="D465" s="20">
        <v>4</v>
      </c>
    </row>
    <row r="466" spans="1:4" x14ac:dyDescent="0.25">
      <c r="A466" s="20" t="s">
        <v>992</v>
      </c>
      <c r="B466" s="20" t="s">
        <v>1010</v>
      </c>
      <c r="C466" s="20" t="s">
        <v>1011</v>
      </c>
      <c r="D466" s="20">
        <v>4</v>
      </c>
    </row>
    <row r="467" spans="1:4" x14ac:dyDescent="0.25">
      <c r="A467" s="20" t="s">
        <v>992</v>
      </c>
      <c r="B467" s="20">
        <v>356</v>
      </c>
      <c r="C467" s="20" t="s">
        <v>1012</v>
      </c>
      <c r="D467" s="20">
        <v>4</v>
      </c>
    </row>
    <row r="468" spans="1:4" x14ac:dyDescent="0.25">
      <c r="A468" s="20" t="s">
        <v>992</v>
      </c>
      <c r="B468" s="20">
        <v>377</v>
      </c>
      <c r="C468" s="20" t="s">
        <v>1013</v>
      </c>
      <c r="D468" s="20">
        <v>4</v>
      </c>
    </row>
    <row r="469" spans="1:4" x14ac:dyDescent="0.25">
      <c r="A469" s="20" t="s">
        <v>992</v>
      </c>
      <c r="B469" s="20">
        <v>385</v>
      </c>
      <c r="C469" s="20" t="s">
        <v>1014</v>
      </c>
      <c r="D469" s="20">
        <v>4</v>
      </c>
    </row>
    <row r="470" spans="1:4" x14ac:dyDescent="0.25">
      <c r="A470" s="20" t="s">
        <v>992</v>
      </c>
      <c r="B470" s="20">
        <v>389</v>
      </c>
      <c r="C470" s="20" t="s">
        <v>1015</v>
      </c>
      <c r="D470" s="20">
        <v>4</v>
      </c>
    </row>
    <row r="471" spans="1:4" x14ac:dyDescent="0.25">
      <c r="A471" s="20" t="s">
        <v>992</v>
      </c>
      <c r="B471" s="20">
        <v>390</v>
      </c>
      <c r="C471" s="20" t="s">
        <v>1016</v>
      </c>
      <c r="D471" s="20">
        <v>4</v>
      </c>
    </row>
    <row r="472" spans="1:4" x14ac:dyDescent="0.25">
      <c r="A472" s="20" t="s">
        <v>992</v>
      </c>
      <c r="B472" s="20" t="s">
        <v>2322</v>
      </c>
      <c r="C472" s="20" t="s">
        <v>1017</v>
      </c>
      <c r="D472" s="20">
        <v>3</v>
      </c>
    </row>
    <row r="473" spans="1:4" x14ac:dyDescent="0.25">
      <c r="A473" s="20" t="s">
        <v>992</v>
      </c>
      <c r="B473" s="20" t="s">
        <v>2323</v>
      </c>
      <c r="C473" s="20" t="s">
        <v>1018</v>
      </c>
      <c r="D473" s="20">
        <v>3</v>
      </c>
    </row>
    <row r="474" spans="1:4" x14ac:dyDescent="0.25">
      <c r="A474" s="20" t="s">
        <v>992</v>
      </c>
      <c r="B474" s="20">
        <v>402</v>
      </c>
      <c r="C474" s="20" t="s">
        <v>1019</v>
      </c>
      <c r="D474" s="20">
        <v>4</v>
      </c>
    </row>
    <row r="475" spans="1:4" x14ac:dyDescent="0.25">
      <c r="A475" s="20" t="s">
        <v>992</v>
      </c>
      <c r="B475" s="20" t="s">
        <v>2324</v>
      </c>
      <c r="C475" s="20" t="s">
        <v>1020</v>
      </c>
      <c r="D475" s="20">
        <v>3</v>
      </c>
    </row>
    <row r="476" spans="1:4" x14ac:dyDescent="0.25">
      <c r="A476" s="20" t="s">
        <v>992</v>
      </c>
      <c r="B476" s="20">
        <v>407</v>
      </c>
      <c r="C476" s="20" t="s">
        <v>1021</v>
      </c>
      <c r="D476" s="20">
        <v>4</v>
      </c>
    </row>
    <row r="477" spans="1:4" x14ac:dyDescent="0.25">
      <c r="A477" s="20" t="s">
        <v>992</v>
      </c>
      <c r="B477" s="20">
        <v>413</v>
      </c>
      <c r="C477" s="20" t="s">
        <v>1022</v>
      </c>
      <c r="D477" s="20">
        <v>3</v>
      </c>
    </row>
    <row r="478" spans="1:4" x14ac:dyDescent="0.25">
      <c r="A478" s="20" t="s">
        <v>992</v>
      </c>
      <c r="B478" s="20" t="s">
        <v>2325</v>
      </c>
      <c r="C478" s="20" t="s">
        <v>2326</v>
      </c>
      <c r="D478" s="20">
        <v>2</v>
      </c>
    </row>
    <row r="479" spans="1:4" x14ac:dyDescent="0.25">
      <c r="A479" s="20" t="s">
        <v>992</v>
      </c>
      <c r="B479" s="20">
        <v>425</v>
      </c>
      <c r="C479" s="20" t="s">
        <v>1024</v>
      </c>
      <c r="D479" s="20">
        <v>4</v>
      </c>
    </row>
    <row r="480" spans="1:4" x14ac:dyDescent="0.25">
      <c r="A480" s="20" t="s">
        <v>992</v>
      </c>
      <c r="B480" s="20">
        <v>426</v>
      </c>
      <c r="C480" s="20" t="s">
        <v>1025</v>
      </c>
      <c r="D480" s="20">
        <v>4</v>
      </c>
    </row>
    <row r="481" spans="1:4" x14ac:dyDescent="0.25">
      <c r="A481" s="20" t="s">
        <v>992</v>
      </c>
      <c r="B481" s="20">
        <v>427</v>
      </c>
      <c r="C481" s="20" t="s">
        <v>1026</v>
      </c>
      <c r="D481" s="20">
        <v>4</v>
      </c>
    </row>
    <row r="482" spans="1:4" x14ac:dyDescent="0.25">
      <c r="A482" s="20" t="s">
        <v>992</v>
      </c>
      <c r="B482" s="20">
        <v>428</v>
      </c>
      <c r="C482" s="20" t="s">
        <v>1027</v>
      </c>
      <c r="D482" s="20">
        <v>4</v>
      </c>
    </row>
    <row r="483" spans="1:4" x14ac:dyDescent="0.25">
      <c r="A483" s="20" t="s">
        <v>992</v>
      </c>
      <c r="B483" s="20">
        <v>431</v>
      </c>
      <c r="C483" s="20" t="s">
        <v>2327</v>
      </c>
      <c r="D483" s="20">
        <v>3</v>
      </c>
    </row>
    <row r="484" spans="1:4" x14ac:dyDescent="0.25">
      <c r="A484" s="20" t="s">
        <v>992</v>
      </c>
      <c r="B484" s="20">
        <v>434</v>
      </c>
      <c r="C484" s="20" t="s">
        <v>1028</v>
      </c>
      <c r="D484" s="20">
        <v>3</v>
      </c>
    </row>
    <row r="485" spans="1:4" x14ac:dyDescent="0.25">
      <c r="A485" s="20" t="s">
        <v>992</v>
      </c>
      <c r="B485" s="20">
        <v>435</v>
      </c>
      <c r="C485" s="20" t="s">
        <v>1029</v>
      </c>
      <c r="D485" s="20">
        <v>3</v>
      </c>
    </row>
    <row r="486" spans="1:4" x14ac:dyDescent="0.25">
      <c r="A486" s="20" t="s">
        <v>992</v>
      </c>
      <c r="B486" s="20">
        <v>436</v>
      </c>
      <c r="C486" s="20" t="s">
        <v>1030</v>
      </c>
      <c r="D486" s="20">
        <v>3</v>
      </c>
    </row>
    <row r="487" spans="1:4" x14ac:dyDescent="0.25">
      <c r="A487" s="20" t="s">
        <v>992</v>
      </c>
      <c r="B487" s="20">
        <v>440</v>
      </c>
      <c r="C487" s="20" t="s">
        <v>1031</v>
      </c>
      <c r="D487" s="20">
        <v>4</v>
      </c>
    </row>
    <row r="488" spans="1:4" x14ac:dyDescent="0.25">
      <c r="A488" s="20" t="s">
        <v>992</v>
      </c>
      <c r="B488" s="20">
        <v>441</v>
      </c>
      <c r="C488" s="20" t="s">
        <v>1032</v>
      </c>
      <c r="D488" s="20">
        <v>4</v>
      </c>
    </row>
    <row r="489" spans="1:4" x14ac:dyDescent="0.25">
      <c r="A489" s="20" t="s">
        <v>992</v>
      </c>
      <c r="B489" s="20">
        <v>442</v>
      </c>
      <c r="C489" s="20" t="s">
        <v>1033</v>
      </c>
      <c r="D489" s="20">
        <v>4</v>
      </c>
    </row>
    <row r="490" spans="1:4" x14ac:dyDescent="0.25">
      <c r="A490" s="20" t="s">
        <v>992</v>
      </c>
      <c r="B490" s="20">
        <v>443</v>
      </c>
      <c r="C490" s="20" t="s">
        <v>1034</v>
      </c>
      <c r="D490" s="20">
        <v>4</v>
      </c>
    </row>
    <row r="491" spans="1:4" x14ac:dyDescent="0.25">
      <c r="A491" s="20" t="s">
        <v>992</v>
      </c>
      <c r="B491" s="20">
        <v>445</v>
      </c>
      <c r="C491" s="20" t="s">
        <v>1035</v>
      </c>
      <c r="D491" s="20">
        <v>4</v>
      </c>
    </row>
    <row r="492" spans="1:4" x14ac:dyDescent="0.25">
      <c r="A492" s="20" t="s">
        <v>992</v>
      </c>
      <c r="B492" s="20">
        <v>447</v>
      </c>
      <c r="C492" s="20" t="s">
        <v>1036</v>
      </c>
      <c r="D492" s="20">
        <v>2</v>
      </c>
    </row>
    <row r="493" spans="1:4" x14ac:dyDescent="0.25">
      <c r="A493" s="20" t="s">
        <v>992</v>
      </c>
      <c r="B493" s="20">
        <v>448</v>
      </c>
      <c r="C493" s="20" t="s">
        <v>1037</v>
      </c>
      <c r="D493" s="20">
        <v>4</v>
      </c>
    </row>
    <row r="494" spans="1:4" x14ac:dyDescent="0.25">
      <c r="A494" s="20" t="s">
        <v>992</v>
      </c>
      <c r="B494" s="20">
        <v>449</v>
      </c>
      <c r="C494" s="20" t="s">
        <v>1038</v>
      </c>
      <c r="D494" s="20">
        <v>4</v>
      </c>
    </row>
    <row r="495" spans="1:4" x14ac:dyDescent="0.25">
      <c r="A495" s="20" t="s">
        <v>992</v>
      </c>
      <c r="B495" s="20">
        <v>451</v>
      </c>
      <c r="C495" s="20" t="s">
        <v>2328</v>
      </c>
      <c r="D495" s="20">
        <v>4</v>
      </c>
    </row>
    <row r="496" spans="1:4" x14ac:dyDescent="0.25">
      <c r="A496" s="20" t="s">
        <v>992</v>
      </c>
      <c r="B496" s="20">
        <v>452</v>
      </c>
      <c r="C496" s="20" t="s">
        <v>1039</v>
      </c>
      <c r="D496" s="20">
        <v>4</v>
      </c>
    </row>
    <row r="497" spans="1:4" x14ac:dyDescent="0.25">
      <c r="A497" s="20" t="s">
        <v>992</v>
      </c>
      <c r="B497" s="20" t="s">
        <v>1040</v>
      </c>
      <c r="C497" s="20" t="s">
        <v>1041</v>
      </c>
      <c r="D497" s="20">
        <v>4</v>
      </c>
    </row>
    <row r="498" spans="1:4" x14ac:dyDescent="0.25">
      <c r="A498" s="20" t="s">
        <v>992</v>
      </c>
      <c r="B498" s="20" t="s">
        <v>1042</v>
      </c>
      <c r="C498" s="20" t="s">
        <v>1043</v>
      </c>
      <c r="D498" s="20">
        <v>4</v>
      </c>
    </row>
    <row r="499" spans="1:4" x14ac:dyDescent="0.25">
      <c r="A499" s="20" t="s">
        <v>992</v>
      </c>
      <c r="B499" s="20" t="s">
        <v>1044</v>
      </c>
      <c r="C499" s="20" t="s">
        <v>1045</v>
      </c>
      <c r="D499" s="20">
        <v>4</v>
      </c>
    </row>
    <row r="500" spans="1:4" x14ac:dyDescent="0.25">
      <c r="A500" s="20" t="s">
        <v>992</v>
      </c>
      <c r="B500" s="20">
        <v>458</v>
      </c>
      <c r="C500" s="20" t="s">
        <v>1046</v>
      </c>
      <c r="D500" s="20">
        <v>3</v>
      </c>
    </row>
    <row r="501" spans="1:4" x14ac:dyDescent="0.25">
      <c r="A501" s="20" t="s">
        <v>992</v>
      </c>
      <c r="B501" s="20">
        <v>459</v>
      </c>
      <c r="C501" s="20" t="s">
        <v>1047</v>
      </c>
      <c r="D501" s="20">
        <v>4</v>
      </c>
    </row>
    <row r="502" spans="1:4" x14ac:dyDescent="0.25">
      <c r="A502" s="20" t="s">
        <v>992</v>
      </c>
      <c r="B502" s="20">
        <v>462</v>
      </c>
      <c r="C502" s="20" t="s">
        <v>1048</v>
      </c>
      <c r="D502" s="20" t="s">
        <v>1049</v>
      </c>
    </row>
    <row r="503" spans="1:4" x14ac:dyDescent="0.25">
      <c r="A503" s="20" t="s">
        <v>992</v>
      </c>
      <c r="B503" s="20">
        <v>464</v>
      </c>
      <c r="C503" s="20" t="s">
        <v>1050</v>
      </c>
      <c r="D503" s="20">
        <v>3</v>
      </c>
    </row>
    <row r="504" spans="1:4" x14ac:dyDescent="0.25">
      <c r="A504" s="20" t="s">
        <v>992</v>
      </c>
      <c r="B504" s="20">
        <v>466</v>
      </c>
      <c r="C504" s="20" t="s">
        <v>1051</v>
      </c>
      <c r="D504" s="20">
        <v>4</v>
      </c>
    </row>
    <row r="505" spans="1:4" x14ac:dyDescent="0.25">
      <c r="A505" s="20" t="s">
        <v>992</v>
      </c>
      <c r="B505" s="20" t="s">
        <v>1052</v>
      </c>
      <c r="C505" s="20" t="s">
        <v>1053</v>
      </c>
      <c r="D505" s="20" t="s">
        <v>654</v>
      </c>
    </row>
    <row r="506" spans="1:4" x14ac:dyDescent="0.25">
      <c r="A506" s="20" t="s">
        <v>992</v>
      </c>
      <c r="B506" s="20" t="s">
        <v>1054</v>
      </c>
      <c r="C506" s="20" t="s">
        <v>1053</v>
      </c>
      <c r="D506" s="20" t="s">
        <v>654</v>
      </c>
    </row>
    <row r="507" spans="1:4" x14ac:dyDescent="0.25">
      <c r="A507" s="20" t="s">
        <v>992</v>
      </c>
      <c r="B507" s="20" t="s">
        <v>1055</v>
      </c>
      <c r="C507" s="20" t="s">
        <v>1053</v>
      </c>
      <c r="D507" s="20" t="s">
        <v>654</v>
      </c>
    </row>
    <row r="508" spans="1:4" x14ac:dyDescent="0.25">
      <c r="A508" s="20" t="s">
        <v>992</v>
      </c>
      <c r="B508" s="20" t="s">
        <v>1056</v>
      </c>
      <c r="C508" s="20" t="s">
        <v>1053</v>
      </c>
      <c r="D508" s="20" t="s">
        <v>654</v>
      </c>
    </row>
    <row r="509" spans="1:4" x14ac:dyDescent="0.25">
      <c r="A509" s="20" t="s">
        <v>992</v>
      </c>
      <c r="B509" s="20" t="s">
        <v>1057</v>
      </c>
      <c r="C509" s="20" t="s">
        <v>1053</v>
      </c>
      <c r="D509" s="20" t="s">
        <v>654</v>
      </c>
    </row>
    <row r="510" spans="1:4" x14ac:dyDescent="0.25">
      <c r="A510" s="20" t="s">
        <v>992</v>
      </c>
      <c r="B510" s="20" t="s">
        <v>1058</v>
      </c>
      <c r="C510" s="20" t="s">
        <v>1053</v>
      </c>
      <c r="D510" s="20" t="s">
        <v>654</v>
      </c>
    </row>
    <row r="511" spans="1:4" x14ac:dyDescent="0.25">
      <c r="A511" s="20" t="s">
        <v>992</v>
      </c>
      <c r="B511" s="20" t="s">
        <v>1059</v>
      </c>
      <c r="C511" s="20" t="s">
        <v>1053</v>
      </c>
      <c r="D511" s="20" t="s">
        <v>654</v>
      </c>
    </row>
    <row r="512" spans="1:4" x14ac:dyDescent="0.25">
      <c r="A512" s="20" t="s">
        <v>992</v>
      </c>
      <c r="B512" s="20" t="s">
        <v>1060</v>
      </c>
      <c r="C512" s="20" t="s">
        <v>1053</v>
      </c>
      <c r="D512" s="20" t="s">
        <v>654</v>
      </c>
    </row>
    <row r="513" spans="1:4" x14ac:dyDescent="0.25">
      <c r="A513" s="20" t="s">
        <v>992</v>
      </c>
      <c r="B513" s="20" t="s">
        <v>1061</v>
      </c>
      <c r="C513" s="20" t="s">
        <v>1053</v>
      </c>
      <c r="D513" s="20" t="s">
        <v>654</v>
      </c>
    </row>
    <row r="514" spans="1:4" x14ac:dyDescent="0.25">
      <c r="A514" s="20" t="s">
        <v>992</v>
      </c>
      <c r="B514" s="20" t="s">
        <v>1062</v>
      </c>
      <c r="C514" s="20" t="s">
        <v>1053</v>
      </c>
      <c r="D514" s="20" t="s">
        <v>654</v>
      </c>
    </row>
    <row r="515" spans="1:4" x14ac:dyDescent="0.25">
      <c r="A515" s="20" t="s">
        <v>992</v>
      </c>
      <c r="B515" s="20" t="s">
        <v>1063</v>
      </c>
      <c r="C515" s="20" t="s">
        <v>1053</v>
      </c>
      <c r="D515" s="20" t="s">
        <v>654</v>
      </c>
    </row>
    <row r="516" spans="1:4" x14ac:dyDescent="0.25">
      <c r="A516" s="20" t="s">
        <v>992</v>
      </c>
      <c r="B516" s="20" t="s">
        <v>1064</v>
      </c>
      <c r="C516" s="20" t="s">
        <v>1053</v>
      </c>
      <c r="D516" s="20" t="s">
        <v>654</v>
      </c>
    </row>
    <row r="517" spans="1:4" x14ac:dyDescent="0.25">
      <c r="A517" s="20" t="s">
        <v>992</v>
      </c>
      <c r="B517" s="20">
        <v>468</v>
      </c>
      <c r="C517" s="20" t="s">
        <v>1065</v>
      </c>
      <c r="D517" s="20">
        <v>3</v>
      </c>
    </row>
    <row r="518" spans="1:4" x14ac:dyDescent="0.25">
      <c r="A518" s="20" t="s">
        <v>992</v>
      </c>
      <c r="B518" s="20">
        <v>472</v>
      </c>
      <c r="C518" s="20" t="s">
        <v>1066</v>
      </c>
      <c r="D518" s="20">
        <v>4</v>
      </c>
    </row>
    <row r="519" spans="1:4" x14ac:dyDescent="0.25">
      <c r="A519" s="20" t="s">
        <v>992</v>
      </c>
      <c r="B519" s="20">
        <v>474</v>
      </c>
      <c r="C519" s="20" t="s">
        <v>1067</v>
      </c>
      <c r="D519" s="20">
        <v>4</v>
      </c>
    </row>
    <row r="520" spans="1:4" x14ac:dyDescent="0.25">
      <c r="A520" s="20" t="s">
        <v>992</v>
      </c>
      <c r="B520" s="20" t="s">
        <v>1068</v>
      </c>
      <c r="C520" s="20" t="s">
        <v>1069</v>
      </c>
      <c r="D520" s="20">
        <v>3</v>
      </c>
    </row>
    <row r="521" spans="1:4" x14ac:dyDescent="0.25">
      <c r="A521" s="20" t="s">
        <v>992</v>
      </c>
      <c r="B521" s="20" t="s">
        <v>1070</v>
      </c>
      <c r="C521" s="20" t="s">
        <v>1071</v>
      </c>
      <c r="D521" s="20">
        <v>3</v>
      </c>
    </row>
    <row r="522" spans="1:4" x14ac:dyDescent="0.25">
      <c r="A522" s="20" t="s">
        <v>992</v>
      </c>
      <c r="B522" s="20" t="s">
        <v>1072</v>
      </c>
      <c r="C522" s="20" t="s">
        <v>1073</v>
      </c>
      <c r="D522" s="20">
        <v>3</v>
      </c>
    </row>
    <row r="523" spans="1:4" x14ac:dyDescent="0.25">
      <c r="A523" s="20" t="s">
        <v>992</v>
      </c>
      <c r="B523" s="20" t="s">
        <v>1074</v>
      </c>
      <c r="C523" s="20" t="s">
        <v>1075</v>
      </c>
      <c r="D523" s="20">
        <v>3</v>
      </c>
    </row>
    <row r="524" spans="1:4" x14ac:dyDescent="0.25">
      <c r="A524" s="20" t="s">
        <v>992</v>
      </c>
      <c r="B524" s="20" t="s">
        <v>1076</v>
      </c>
      <c r="C524" s="20" t="s">
        <v>1077</v>
      </c>
      <c r="D524" s="20">
        <v>3</v>
      </c>
    </row>
    <row r="525" spans="1:4" x14ac:dyDescent="0.25">
      <c r="A525" s="20" t="s">
        <v>992</v>
      </c>
      <c r="B525" s="20" t="s">
        <v>1078</v>
      </c>
      <c r="C525" s="20" t="s">
        <v>1079</v>
      </c>
      <c r="D525" s="20">
        <v>3</v>
      </c>
    </row>
    <row r="526" spans="1:4" x14ac:dyDescent="0.25">
      <c r="A526" s="20" t="s">
        <v>992</v>
      </c>
      <c r="B526" s="20" t="s">
        <v>1080</v>
      </c>
      <c r="C526" s="20" t="s">
        <v>1081</v>
      </c>
      <c r="D526" s="20">
        <v>3</v>
      </c>
    </row>
    <row r="527" spans="1:4" x14ac:dyDescent="0.25">
      <c r="A527" s="20" t="s">
        <v>992</v>
      </c>
      <c r="B527" s="20" t="s">
        <v>1082</v>
      </c>
      <c r="C527" s="20" t="s">
        <v>1083</v>
      </c>
      <c r="D527" s="20">
        <v>3</v>
      </c>
    </row>
    <row r="528" spans="1:4" x14ac:dyDescent="0.25">
      <c r="A528" s="20" t="s">
        <v>992</v>
      </c>
      <c r="B528" s="20" t="s">
        <v>1084</v>
      </c>
      <c r="C528" s="20" t="s">
        <v>1085</v>
      </c>
      <c r="D528" s="20" t="s">
        <v>1049</v>
      </c>
    </row>
    <row r="529" spans="1:4" x14ac:dyDescent="0.25">
      <c r="A529" s="20" t="s">
        <v>992</v>
      </c>
      <c r="B529" s="20" t="s">
        <v>1086</v>
      </c>
      <c r="C529" s="20" t="s">
        <v>1087</v>
      </c>
      <c r="D529" s="20" t="s">
        <v>1049</v>
      </c>
    </row>
    <row r="530" spans="1:4" x14ac:dyDescent="0.25">
      <c r="A530" s="20" t="s">
        <v>992</v>
      </c>
      <c r="B530" s="20" t="s">
        <v>1088</v>
      </c>
      <c r="C530" s="20" t="s">
        <v>1089</v>
      </c>
      <c r="D530" s="20" t="s">
        <v>1049</v>
      </c>
    </row>
    <row r="531" spans="1:4" x14ac:dyDescent="0.25">
      <c r="A531" s="20" t="s">
        <v>992</v>
      </c>
      <c r="B531" s="20" t="s">
        <v>1090</v>
      </c>
      <c r="C531" s="20" t="s">
        <v>1091</v>
      </c>
      <c r="D531" s="20" t="s">
        <v>1049</v>
      </c>
    </row>
    <row r="532" spans="1:4" x14ac:dyDescent="0.25">
      <c r="A532" s="20" t="s">
        <v>992</v>
      </c>
      <c r="B532" s="20" t="s">
        <v>1092</v>
      </c>
      <c r="C532" s="20" t="s">
        <v>1093</v>
      </c>
      <c r="D532" s="20" t="s">
        <v>1049</v>
      </c>
    </row>
    <row r="533" spans="1:4" x14ac:dyDescent="0.25">
      <c r="A533" s="20" t="s">
        <v>992</v>
      </c>
      <c r="B533" s="20" t="s">
        <v>1094</v>
      </c>
      <c r="C533" s="20" t="s">
        <v>1095</v>
      </c>
      <c r="D533" s="20" t="s">
        <v>1049</v>
      </c>
    </row>
    <row r="534" spans="1:4" x14ac:dyDescent="0.25">
      <c r="A534" s="20" t="s">
        <v>992</v>
      </c>
      <c r="B534" s="20" t="s">
        <v>1096</v>
      </c>
      <c r="C534" s="20" t="s">
        <v>1097</v>
      </c>
      <c r="D534" s="20" t="s">
        <v>1049</v>
      </c>
    </row>
    <row r="535" spans="1:4" x14ac:dyDescent="0.25">
      <c r="A535" s="20" t="s">
        <v>992</v>
      </c>
      <c r="B535" s="20" t="s">
        <v>1098</v>
      </c>
      <c r="C535" s="20" t="s">
        <v>1099</v>
      </c>
      <c r="D535" s="20">
        <v>3</v>
      </c>
    </row>
    <row r="536" spans="1:4" x14ac:dyDescent="0.25">
      <c r="A536" s="20" t="s">
        <v>992</v>
      </c>
      <c r="B536" s="20">
        <v>478</v>
      </c>
      <c r="C536" s="20" t="s">
        <v>1100</v>
      </c>
      <c r="D536" s="20" t="s">
        <v>1101</v>
      </c>
    </row>
    <row r="537" spans="1:4" x14ac:dyDescent="0.25">
      <c r="A537" s="20" t="s">
        <v>992</v>
      </c>
      <c r="B537" s="20" t="s">
        <v>1102</v>
      </c>
      <c r="C537" s="20" t="s">
        <v>1103</v>
      </c>
      <c r="D537" s="20">
        <v>4</v>
      </c>
    </row>
    <row r="538" spans="1:4" x14ac:dyDescent="0.25">
      <c r="A538" s="20" t="s">
        <v>992</v>
      </c>
      <c r="B538" s="20" t="s">
        <v>1104</v>
      </c>
      <c r="C538" s="20" t="s">
        <v>1105</v>
      </c>
      <c r="D538" s="20">
        <v>4</v>
      </c>
    </row>
    <row r="539" spans="1:4" x14ac:dyDescent="0.25">
      <c r="A539" s="20" t="s">
        <v>992</v>
      </c>
      <c r="B539" s="20" t="s">
        <v>1106</v>
      </c>
      <c r="C539" s="20" t="s">
        <v>1107</v>
      </c>
      <c r="D539" s="20">
        <v>4</v>
      </c>
    </row>
    <row r="540" spans="1:4" x14ac:dyDescent="0.25">
      <c r="A540" s="20" t="s">
        <v>992</v>
      </c>
      <c r="B540" s="20" t="s">
        <v>1108</v>
      </c>
      <c r="C540" s="20" t="s">
        <v>1109</v>
      </c>
      <c r="D540" s="20">
        <v>4</v>
      </c>
    </row>
    <row r="541" spans="1:4" x14ac:dyDescent="0.25">
      <c r="A541" s="20" t="s">
        <v>992</v>
      </c>
      <c r="B541" s="20" t="s">
        <v>1110</v>
      </c>
      <c r="C541" s="20" t="s">
        <v>1111</v>
      </c>
      <c r="D541" s="20">
        <v>4</v>
      </c>
    </row>
    <row r="542" spans="1:4" x14ac:dyDescent="0.25">
      <c r="A542" s="20" t="s">
        <v>992</v>
      </c>
      <c r="B542" s="20">
        <v>485</v>
      </c>
      <c r="C542" s="20" t="s">
        <v>2329</v>
      </c>
      <c r="D542" s="20">
        <v>4</v>
      </c>
    </row>
    <row r="543" spans="1:4" x14ac:dyDescent="0.25">
      <c r="A543" s="20" t="s">
        <v>992</v>
      </c>
      <c r="B543" s="20" t="s">
        <v>1112</v>
      </c>
      <c r="C543" s="20" t="s">
        <v>1113</v>
      </c>
      <c r="D543" s="20">
        <v>4</v>
      </c>
    </row>
    <row r="544" spans="1:4" x14ac:dyDescent="0.25">
      <c r="A544" s="20" t="s">
        <v>992</v>
      </c>
      <c r="B544" s="20">
        <v>486</v>
      </c>
      <c r="C544" s="20" t="s">
        <v>2330</v>
      </c>
      <c r="D544" s="20">
        <v>4</v>
      </c>
    </row>
    <row r="545" spans="1:4" x14ac:dyDescent="0.25">
      <c r="A545" s="20" t="s">
        <v>992</v>
      </c>
      <c r="B545" s="20">
        <v>487</v>
      </c>
      <c r="C545" s="20" t="s">
        <v>1114</v>
      </c>
      <c r="D545" s="20">
        <v>2</v>
      </c>
    </row>
    <row r="546" spans="1:4" x14ac:dyDescent="0.25">
      <c r="A546" s="20" t="s">
        <v>992</v>
      </c>
      <c r="B546" s="20">
        <v>491</v>
      </c>
      <c r="C546" s="20" t="s">
        <v>1115</v>
      </c>
      <c r="D546" s="20">
        <v>4</v>
      </c>
    </row>
    <row r="547" spans="1:4" x14ac:dyDescent="0.25">
      <c r="A547" s="20" t="s">
        <v>992</v>
      </c>
      <c r="B547" s="20">
        <v>492</v>
      </c>
      <c r="C547" s="20" t="s">
        <v>1116</v>
      </c>
      <c r="D547" s="20">
        <v>4</v>
      </c>
    </row>
    <row r="548" spans="1:4" x14ac:dyDescent="0.25">
      <c r="A548" s="20" t="s">
        <v>992</v>
      </c>
      <c r="B548" s="20">
        <v>493</v>
      </c>
      <c r="C548" s="20" t="s">
        <v>773</v>
      </c>
      <c r="D548" s="20" t="s">
        <v>708</v>
      </c>
    </row>
    <row r="549" spans="1:4" x14ac:dyDescent="0.25">
      <c r="A549" s="20" t="s">
        <v>992</v>
      </c>
      <c r="B549" s="20" t="s">
        <v>1117</v>
      </c>
      <c r="C549" s="20" t="s">
        <v>1118</v>
      </c>
      <c r="D549" s="20">
        <v>4</v>
      </c>
    </row>
    <row r="550" spans="1:4" x14ac:dyDescent="0.25">
      <c r="A550" s="20" t="s">
        <v>992</v>
      </c>
      <c r="B550" s="20" t="s">
        <v>1119</v>
      </c>
      <c r="C550" s="20" t="s">
        <v>1120</v>
      </c>
      <c r="D550" s="20">
        <v>4</v>
      </c>
    </row>
    <row r="551" spans="1:4" x14ac:dyDescent="0.25">
      <c r="A551" s="20" t="s">
        <v>992</v>
      </c>
      <c r="B551" s="20" t="s">
        <v>1121</v>
      </c>
      <c r="C551" s="20" t="s">
        <v>1122</v>
      </c>
      <c r="D551" s="20">
        <v>4</v>
      </c>
    </row>
    <row r="552" spans="1:4" x14ac:dyDescent="0.25">
      <c r="A552" s="20" t="s">
        <v>992</v>
      </c>
      <c r="B552" s="20" t="s">
        <v>1123</v>
      </c>
      <c r="C552" s="20" t="s">
        <v>1124</v>
      </c>
      <c r="D552" s="20">
        <v>4</v>
      </c>
    </row>
    <row r="553" spans="1:4" x14ac:dyDescent="0.25">
      <c r="A553" s="20" t="s">
        <v>992</v>
      </c>
      <c r="B553" s="20" t="s">
        <v>1125</v>
      </c>
      <c r="C553" s="20" t="s">
        <v>1126</v>
      </c>
      <c r="D553" s="20">
        <v>4</v>
      </c>
    </row>
    <row r="554" spans="1:4" x14ac:dyDescent="0.25">
      <c r="A554" s="20" t="s">
        <v>992</v>
      </c>
      <c r="B554" s="20" t="s">
        <v>1127</v>
      </c>
      <c r="C554" s="20" t="s">
        <v>1128</v>
      </c>
      <c r="D554" s="20">
        <v>4</v>
      </c>
    </row>
    <row r="555" spans="1:4" x14ac:dyDescent="0.25">
      <c r="A555" s="20" t="s">
        <v>992</v>
      </c>
      <c r="B555" s="20" t="s">
        <v>1129</v>
      </c>
      <c r="C555" s="20" t="s">
        <v>1130</v>
      </c>
      <c r="D555" s="20">
        <v>4</v>
      </c>
    </row>
    <row r="556" spans="1:4" x14ac:dyDescent="0.25">
      <c r="A556" s="20" t="s">
        <v>992</v>
      </c>
      <c r="B556" s="20" t="s">
        <v>1131</v>
      </c>
      <c r="C556" s="20" t="s">
        <v>1132</v>
      </c>
      <c r="D556" s="20">
        <v>4</v>
      </c>
    </row>
    <row r="557" spans="1:4" x14ac:dyDescent="0.25">
      <c r="A557" s="20" t="s">
        <v>992</v>
      </c>
      <c r="B557" s="20" t="s">
        <v>1133</v>
      </c>
      <c r="C557" s="20" t="s">
        <v>1134</v>
      </c>
      <c r="D557" s="20">
        <v>4</v>
      </c>
    </row>
    <row r="558" spans="1:4" x14ac:dyDescent="0.25">
      <c r="A558" s="20" t="s">
        <v>992</v>
      </c>
      <c r="B558" s="20" t="s">
        <v>1135</v>
      </c>
      <c r="C558" s="20" t="s">
        <v>1136</v>
      </c>
      <c r="D558" s="20">
        <v>4</v>
      </c>
    </row>
    <row r="559" spans="1:4" x14ac:dyDescent="0.25">
      <c r="A559" s="20" t="s">
        <v>992</v>
      </c>
      <c r="B559" s="20" t="s">
        <v>2331</v>
      </c>
      <c r="C559" s="20" t="s">
        <v>2332</v>
      </c>
      <c r="D559" s="20">
        <v>4</v>
      </c>
    </row>
    <row r="560" spans="1:4" x14ac:dyDescent="0.25">
      <c r="A560" s="20" t="s">
        <v>992</v>
      </c>
      <c r="B560" s="20" t="s">
        <v>2333</v>
      </c>
      <c r="C560" s="20" t="s">
        <v>2334</v>
      </c>
      <c r="D560" s="20">
        <v>4</v>
      </c>
    </row>
    <row r="561" spans="1:4" x14ac:dyDescent="0.25">
      <c r="A561" s="20" t="s">
        <v>992</v>
      </c>
      <c r="B561" s="20">
        <v>495</v>
      </c>
      <c r="C561" s="20" t="s">
        <v>1137</v>
      </c>
      <c r="D561" s="20">
        <v>4</v>
      </c>
    </row>
    <row r="562" spans="1:4" x14ac:dyDescent="0.25">
      <c r="A562" s="20" t="s">
        <v>992</v>
      </c>
      <c r="B562" s="20">
        <v>497</v>
      </c>
      <c r="C562" s="20" t="s">
        <v>1138</v>
      </c>
      <c r="D562" s="20">
        <v>4</v>
      </c>
    </row>
    <row r="563" spans="1:4" x14ac:dyDescent="0.25">
      <c r="A563" s="20" t="s">
        <v>992</v>
      </c>
      <c r="B563" s="20" t="s">
        <v>1139</v>
      </c>
      <c r="C563" s="20" t="s">
        <v>1140</v>
      </c>
      <c r="D563" s="20">
        <v>4</v>
      </c>
    </row>
    <row r="564" spans="1:4" x14ac:dyDescent="0.25">
      <c r="A564" s="20" t="s">
        <v>992</v>
      </c>
      <c r="B564" s="20" t="s">
        <v>1141</v>
      </c>
      <c r="C564" s="20" t="s">
        <v>1138</v>
      </c>
      <c r="D564" s="20">
        <v>3</v>
      </c>
    </row>
    <row r="565" spans="1:4" x14ac:dyDescent="0.25">
      <c r="A565" s="20" t="s">
        <v>992</v>
      </c>
      <c r="B565" s="20">
        <v>498</v>
      </c>
      <c r="C565" s="20" t="s">
        <v>1142</v>
      </c>
      <c r="D565" s="20" t="s">
        <v>2398</v>
      </c>
    </row>
    <row r="566" spans="1:4" x14ac:dyDescent="0.25">
      <c r="A566" s="20" t="s">
        <v>992</v>
      </c>
      <c r="B566" s="20" t="s">
        <v>2258</v>
      </c>
      <c r="C566" s="20" t="s">
        <v>2335</v>
      </c>
      <c r="D566" s="20" t="s">
        <v>2398</v>
      </c>
    </row>
    <row r="567" spans="1:4" x14ac:dyDescent="0.25">
      <c r="A567" s="20" t="s">
        <v>992</v>
      </c>
      <c r="B567" s="20">
        <v>499</v>
      </c>
      <c r="C567" s="20" t="s">
        <v>910</v>
      </c>
      <c r="D567" s="20">
        <v>4</v>
      </c>
    </row>
    <row r="568" spans="1:4" x14ac:dyDescent="0.25">
      <c r="A568" s="20" t="s">
        <v>992</v>
      </c>
      <c r="B568" s="20" t="s">
        <v>1143</v>
      </c>
      <c r="C568" s="20" t="s">
        <v>1144</v>
      </c>
      <c r="D568" s="20">
        <v>4</v>
      </c>
    </row>
    <row r="569" spans="1:4" x14ac:dyDescent="0.25">
      <c r="A569" s="20" t="s">
        <v>992</v>
      </c>
      <c r="B569" s="20" t="s">
        <v>1145</v>
      </c>
      <c r="C569" s="20" t="s">
        <v>1146</v>
      </c>
      <c r="D569" s="20">
        <v>4</v>
      </c>
    </row>
    <row r="570" spans="1:4" x14ac:dyDescent="0.25">
      <c r="A570" s="20" t="s">
        <v>992</v>
      </c>
      <c r="B570" s="20">
        <v>501</v>
      </c>
      <c r="C570" s="20" t="s">
        <v>1147</v>
      </c>
      <c r="D570" s="20">
        <v>3</v>
      </c>
    </row>
    <row r="571" spans="1:4" x14ac:dyDescent="0.25">
      <c r="A571" s="20" t="s">
        <v>992</v>
      </c>
      <c r="B571" s="20">
        <v>504</v>
      </c>
      <c r="C571" s="20" t="s">
        <v>640</v>
      </c>
      <c r="D571" s="20">
        <v>3</v>
      </c>
    </row>
    <row r="572" spans="1:4" x14ac:dyDescent="0.25">
      <c r="A572" s="20" t="s">
        <v>992</v>
      </c>
      <c r="B572" s="20">
        <v>519</v>
      </c>
      <c r="C572" s="20" t="s">
        <v>1148</v>
      </c>
      <c r="D572" s="20">
        <v>3</v>
      </c>
    </row>
    <row r="573" spans="1:4" x14ac:dyDescent="0.25">
      <c r="A573" s="20" t="s">
        <v>992</v>
      </c>
      <c r="B573" s="20">
        <v>561</v>
      </c>
      <c r="C573" s="20" t="s">
        <v>1149</v>
      </c>
      <c r="D573" s="20">
        <v>3</v>
      </c>
    </row>
    <row r="574" spans="1:4" x14ac:dyDescent="0.25">
      <c r="A574" s="20" t="s">
        <v>992</v>
      </c>
      <c r="B574" s="20">
        <v>590</v>
      </c>
      <c r="C574" s="20" t="s">
        <v>1150</v>
      </c>
      <c r="D574" s="20">
        <v>3</v>
      </c>
    </row>
    <row r="575" spans="1:4" x14ac:dyDescent="0.25">
      <c r="A575" s="20" t="s">
        <v>992</v>
      </c>
      <c r="B575" s="20">
        <v>593</v>
      </c>
      <c r="C575" s="20" t="s">
        <v>1151</v>
      </c>
      <c r="D575" s="20">
        <v>3</v>
      </c>
    </row>
    <row r="576" spans="1:4" x14ac:dyDescent="0.25">
      <c r="A576" s="20" t="s">
        <v>992</v>
      </c>
      <c r="B576" s="20">
        <v>595</v>
      </c>
      <c r="C576" s="20" t="s">
        <v>1152</v>
      </c>
      <c r="D576" s="20" t="s">
        <v>601</v>
      </c>
    </row>
    <row r="577" spans="1:4" x14ac:dyDescent="0.25">
      <c r="A577" s="20" t="s">
        <v>992</v>
      </c>
      <c r="B577" s="20">
        <v>596</v>
      </c>
      <c r="C577" s="20" t="s">
        <v>655</v>
      </c>
      <c r="D577" s="20">
        <v>3</v>
      </c>
    </row>
    <row r="578" spans="1:4" x14ac:dyDescent="0.25">
      <c r="A578" s="20" t="s">
        <v>2336</v>
      </c>
      <c r="B578" s="20">
        <v>252</v>
      </c>
      <c r="C578" s="20" t="s">
        <v>998</v>
      </c>
      <c r="D578" s="20">
        <v>4</v>
      </c>
    </row>
    <row r="579" spans="1:4" x14ac:dyDescent="0.25">
      <c r="A579" s="20" t="s">
        <v>2336</v>
      </c>
      <c r="B579" s="20">
        <v>301</v>
      </c>
      <c r="C579" s="20" t="s">
        <v>1001</v>
      </c>
      <c r="D579" s="20">
        <v>4</v>
      </c>
    </row>
    <row r="580" spans="1:4" x14ac:dyDescent="0.25">
      <c r="A580" s="20" t="s">
        <v>2336</v>
      </c>
      <c r="B580" s="20">
        <v>306</v>
      </c>
      <c r="C580" s="20" t="s">
        <v>1002</v>
      </c>
      <c r="D580" s="20">
        <v>4</v>
      </c>
    </row>
    <row r="581" spans="1:4" x14ac:dyDescent="0.25">
      <c r="A581" s="20" t="s">
        <v>2336</v>
      </c>
      <c r="B581" s="20">
        <v>310</v>
      </c>
      <c r="C581" s="20" t="s">
        <v>1003</v>
      </c>
      <c r="D581" s="20">
        <v>4</v>
      </c>
    </row>
    <row r="582" spans="1:4" x14ac:dyDescent="0.25">
      <c r="A582" s="20" t="s">
        <v>2336</v>
      </c>
      <c r="B582" s="20">
        <v>325</v>
      </c>
      <c r="C582" s="20" t="s">
        <v>1004</v>
      </c>
      <c r="D582" s="20">
        <v>4</v>
      </c>
    </row>
    <row r="583" spans="1:4" x14ac:dyDescent="0.25">
      <c r="A583" s="20" t="s">
        <v>2336</v>
      </c>
      <c r="B583" s="20">
        <v>385</v>
      </c>
      <c r="C583" s="20" t="s">
        <v>1014</v>
      </c>
      <c r="D583" s="20">
        <v>4</v>
      </c>
    </row>
    <row r="584" spans="1:4" x14ac:dyDescent="0.25">
      <c r="A584" s="20" t="s">
        <v>2336</v>
      </c>
      <c r="B584" s="20">
        <v>407</v>
      </c>
      <c r="C584" s="20" t="s">
        <v>1021</v>
      </c>
      <c r="D584" s="20">
        <v>4</v>
      </c>
    </row>
    <row r="585" spans="1:4" x14ac:dyDescent="0.25">
      <c r="A585" s="20" t="s">
        <v>2336</v>
      </c>
      <c r="B585" s="20">
        <v>412</v>
      </c>
      <c r="C585" s="20" t="s">
        <v>1005</v>
      </c>
      <c r="D585" s="20">
        <v>4</v>
      </c>
    </row>
    <row r="586" spans="1:4" x14ac:dyDescent="0.25">
      <c r="A586" s="20" t="s">
        <v>2336</v>
      </c>
      <c r="B586" s="20">
        <v>414</v>
      </c>
      <c r="C586" s="20" t="s">
        <v>1006</v>
      </c>
      <c r="D586" s="20">
        <v>4</v>
      </c>
    </row>
    <row r="587" spans="1:4" x14ac:dyDescent="0.25">
      <c r="A587" s="20" t="s">
        <v>2336</v>
      </c>
      <c r="B587" s="20">
        <v>416</v>
      </c>
      <c r="C587" s="20" t="s">
        <v>1015</v>
      </c>
      <c r="D587" s="20">
        <v>4</v>
      </c>
    </row>
    <row r="588" spans="1:4" x14ac:dyDescent="0.25">
      <c r="A588" s="20" t="s">
        <v>2336</v>
      </c>
      <c r="B588" s="20">
        <v>418</v>
      </c>
      <c r="C588" s="20" t="s">
        <v>2337</v>
      </c>
      <c r="D588" s="20">
        <v>4</v>
      </c>
    </row>
    <row r="589" spans="1:4" x14ac:dyDescent="0.25">
      <c r="A589" s="20" t="s">
        <v>2336</v>
      </c>
      <c r="B589" s="20">
        <v>420</v>
      </c>
      <c r="C589" s="20" t="s">
        <v>1023</v>
      </c>
      <c r="D589" s="20">
        <v>2</v>
      </c>
    </row>
    <row r="590" spans="1:4" x14ac:dyDescent="0.25">
      <c r="A590" s="20" t="s">
        <v>2336</v>
      </c>
      <c r="B590" s="20" t="s">
        <v>1143</v>
      </c>
      <c r="C590" s="20" t="s">
        <v>2399</v>
      </c>
      <c r="D590" s="20">
        <v>4</v>
      </c>
    </row>
    <row r="591" spans="1:4" x14ac:dyDescent="0.25">
      <c r="A591" s="20" t="s">
        <v>2336</v>
      </c>
      <c r="B591" s="20" t="s">
        <v>1145</v>
      </c>
      <c r="C591" s="20" t="s">
        <v>1146</v>
      </c>
      <c r="D591" s="20">
        <v>4</v>
      </c>
    </row>
    <row r="592" spans="1:4" x14ac:dyDescent="0.25">
      <c r="A592" s="20" t="s">
        <v>1153</v>
      </c>
      <c r="B592" s="20">
        <v>250</v>
      </c>
      <c r="C592" s="20" t="s">
        <v>1154</v>
      </c>
      <c r="D592" s="20">
        <v>4</v>
      </c>
    </row>
    <row r="593" spans="1:4" x14ac:dyDescent="0.25">
      <c r="A593" s="20" t="s">
        <v>1153</v>
      </c>
      <c r="B593" s="20">
        <v>260</v>
      </c>
      <c r="C593" s="20" t="s">
        <v>1155</v>
      </c>
      <c r="D593" s="20">
        <v>4</v>
      </c>
    </row>
    <row r="594" spans="1:4" x14ac:dyDescent="0.25">
      <c r="A594" s="20" t="s">
        <v>1153</v>
      </c>
      <c r="B594" s="20">
        <v>270</v>
      </c>
      <c r="C594" s="20" t="s">
        <v>1156</v>
      </c>
      <c r="D594" s="20">
        <v>4</v>
      </c>
    </row>
    <row r="595" spans="1:4" x14ac:dyDescent="0.25">
      <c r="A595" s="20" t="s">
        <v>1153</v>
      </c>
      <c r="B595" s="20">
        <v>275</v>
      </c>
      <c r="C595" s="20" t="s">
        <v>1157</v>
      </c>
      <c r="D595" s="20">
        <v>4</v>
      </c>
    </row>
    <row r="596" spans="1:4" x14ac:dyDescent="0.25">
      <c r="A596" s="20" t="s">
        <v>1153</v>
      </c>
      <c r="B596" s="20">
        <v>280</v>
      </c>
      <c r="C596" s="20" t="s">
        <v>1158</v>
      </c>
      <c r="D596" s="20">
        <v>4</v>
      </c>
    </row>
    <row r="597" spans="1:4" x14ac:dyDescent="0.25">
      <c r="A597" s="20" t="s">
        <v>1153</v>
      </c>
      <c r="B597" s="20">
        <v>305</v>
      </c>
      <c r="C597" s="20" t="s">
        <v>1159</v>
      </c>
      <c r="D597" s="20">
        <v>2</v>
      </c>
    </row>
    <row r="598" spans="1:4" x14ac:dyDescent="0.25">
      <c r="A598" s="20" t="s">
        <v>1153</v>
      </c>
      <c r="B598" s="20">
        <v>351</v>
      </c>
      <c r="C598" s="20" t="s">
        <v>1160</v>
      </c>
      <c r="D598" s="20">
        <v>4</v>
      </c>
    </row>
    <row r="599" spans="1:4" x14ac:dyDescent="0.25">
      <c r="A599" s="20" t="s">
        <v>1153</v>
      </c>
      <c r="B599" s="20">
        <v>352</v>
      </c>
      <c r="C599" s="20" t="s">
        <v>1161</v>
      </c>
      <c r="D599" s="20">
        <v>4</v>
      </c>
    </row>
    <row r="600" spans="1:4" x14ac:dyDescent="0.25">
      <c r="A600" s="20" t="s">
        <v>1153</v>
      </c>
      <c r="B600" s="20">
        <v>353</v>
      </c>
      <c r="C600" s="20" t="s">
        <v>1162</v>
      </c>
      <c r="D600" s="20">
        <v>4</v>
      </c>
    </row>
    <row r="601" spans="1:4" x14ac:dyDescent="0.25">
      <c r="A601" s="20" t="s">
        <v>1153</v>
      </c>
      <c r="B601" s="20">
        <v>354</v>
      </c>
      <c r="C601" s="20" t="s">
        <v>1163</v>
      </c>
      <c r="D601" s="20">
        <v>4</v>
      </c>
    </row>
    <row r="602" spans="1:4" x14ac:dyDescent="0.25">
      <c r="A602" s="20" t="s">
        <v>1153</v>
      </c>
      <c r="B602" s="20">
        <v>359</v>
      </c>
      <c r="C602" s="20" t="s">
        <v>1164</v>
      </c>
      <c r="D602" s="20">
        <v>4</v>
      </c>
    </row>
    <row r="603" spans="1:4" x14ac:dyDescent="0.25">
      <c r="A603" s="20" t="s">
        <v>1153</v>
      </c>
      <c r="B603" s="20">
        <v>370</v>
      </c>
      <c r="C603" s="20" t="s">
        <v>1165</v>
      </c>
      <c r="D603" s="20">
        <v>4</v>
      </c>
    </row>
    <row r="604" spans="1:4" x14ac:dyDescent="0.25">
      <c r="A604" s="20" t="s">
        <v>1153</v>
      </c>
      <c r="B604" s="20">
        <v>381</v>
      </c>
      <c r="C604" s="20" t="s">
        <v>1166</v>
      </c>
      <c r="D604" s="20">
        <v>4</v>
      </c>
    </row>
    <row r="605" spans="1:4" x14ac:dyDescent="0.25">
      <c r="A605" s="20" t="s">
        <v>1153</v>
      </c>
      <c r="B605" s="20">
        <v>383</v>
      </c>
      <c r="C605" s="20" t="s">
        <v>1167</v>
      </c>
      <c r="D605" s="20">
        <v>4</v>
      </c>
    </row>
    <row r="606" spans="1:4" x14ac:dyDescent="0.25">
      <c r="A606" s="20" t="s">
        <v>1153</v>
      </c>
      <c r="B606" s="20">
        <v>385</v>
      </c>
      <c r="C606" s="20" t="s">
        <v>1168</v>
      </c>
      <c r="D606" s="20">
        <v>4</v>
      </c>
    </row>
    <row r="607" spans="1:4" x14ac:dyDescent="0.25">
      <c r="A607" s="20" t="s">
        <v>1153</v>
      </c>
      <c r="B607" s="20">
        <v>409</v>
      </c>
      <c r="C607" s="20" t="s">
        <v>1169</v>
      </c>
      <c r="D607" s="20">
        <v>4</v>
      </c>
    </row>
    <row r="608" spans="1:4" x14ac:dyDescent="0.25">
      <c r="A608" s="20" t="s">
        <v>1153</v>
      </c>
      <c r="B608" s="20">
        <v>415</v>
      </c>
      <c r="C608" s="20" t="s">
        <v>1170</v>
      </c>
      <c r="D608" s="20">
        <v>4</v>
      </c>
    </row>
    <row r="609" spans="1:4" x14ac:dyDescent="0.25">
      <c r="A609" s="20" t="s">
        <v>1153</v>
      </c>
      <c r="B609" s="20">
        <v>416</v>
      </c>
      <c r="C609" s="20" t="s">
        <v>1171</v>
      </c>
      <c r="D609" s="20">
        <v>4</v>
      </c>
    </row>
    <row r="610" spans="1:4" x14ac:dyDescent="0.25">
      <c r="A610" s="20" t="s">
        <v>1153</v>
      </c>
      <c r="B610" s="20">
        <v>420</v>
      </c>
      <c r="C610" s="20" t="s">
        <v>1172</v>
      </c>
      <c r="D610" s="20">
        <v>4</v>
      </c>
    </row>
    <row r="611" spans="1:4" x14ac:dyDescent="0.25">
      <c r="A611" s="20" t="s">
        <v>1153</v>
      </c>
      <c r="B611" s="20">
        <v>421</v>
      </c>
      <c r="C611" s="20" t="s">
        <v>1173</v>
      </c>
      <c r="D611" s="20">
        <v>4</v>
      </c>
    </row>
    <row r="612" spans="1:4" x14ac:dyDescent="0.25">
      <c r="A612" s="20" t="s">
        <v>1153</v>
      </c>
      <c r="B612" s="20">
        <v>425</v>
      </c>
      <c r="C612" s="20" t="s">
        <v>1174</v>
      </c>
      <c r="D612" s="20">
        <v>4</v>
      </c>
    </row>
    <row r="613" spans="1:4" x14ac:dyDescent="0.25">
      <c r="A613" s="20" t="s">
        <v>1153</v>
      </c>
      <c r="B613" s="20">
        <v>430</v>
      </c>
      <c r="C613" s="20" t="s">
        <v>1175</v>
      </c>
      <c r="D613" s="20">
        <v>4</v>
      </c>
    </row>
    <row r="614" spans="1:4" x14ac:dyDescent="0.25">
      <c r="A614" s="20" t="s">
        <v>1153</v>
      </c>
      <c r="B614" s="20">
        <v>431</v>
      </c>
      <c r="C614" s="20" t="s">
        <v>1176</v>
      </c>
      <c r="D614" s="20">
        <v>4</v>
      </c>
    </row>
    <row r="615" spans="1:4" x14ac:dyDescent="0.25">
      <c r="A615" s="20" t="s">
        <v>1153</v>
      </c>
      <c r="B615" s="20">
        <v>434</v>
      </c>
      <c r="C615" s="20" t="s">
        <v>1177</v>
      </c>
      <c r="D615" s="20">
        <v>4</v>
      </c>
    </row>
    <row r="616" spans="1:4" x14ac:dyDescent="0.25">
      <c r="A616" s="20" t="s">
        <v>1153</v>
      </c>
      <c r="B616" s="20">
        <v>435</v>
      </c>
      <c r="C616" s="20" t="s">
        <v>1178</v>
      </c>
      <c r="D616" s="20">
        <v>4</v>
      </c>
    </row>
    <row r="617" spans="1:4" x14ac:dyDescent="0.25">
      <c r="A617" s="20" t="s">
        <v>1153</v>
      </c>
      <c r="B617" s="20">
        <v>436</v>
      </c>
      <c r="C617" s="20" t="s">
        <v>1179</v>
      </c>
      <c r="D617" s="20">
        <v>4</v>
      </c>
    </row>
    <row r="618" spans="1:4" x14ac:dyDescent="0.25">
      <c r="A618" s="20" t="s">
        <v>1153</v>
      </c>
      <c r="B618" s="20">
        <v>440</v>
      </c>
      <c r="C618" s="20" t="s">
        <v>1180</v>
      </c>
      <c r="D618" s="20">
        <v>4</v>
      </c>
    </row>
    <row r="619" spans="1:4" x14ac:dyDescent="0.25">
      <c r="A619" s="20" t="s">
        <v>1153</v>
      </c>
      <c r="B619" s="20">
        <v>441</v>
      </c>
      <c r="C619" s="20" t="s">
        <v>1181</v>
      </c>
      <c r="D619" s="20">
        <v>4</v>
      </c>
    </row>
    <row r="620" spans="1:4" x14ac:dyDescent="0.25">
      <c r="A620" s="20" t="s">
        <v>1153</v>
      </c>
      <c r="B620" s="20">
        <v>447</v>
      </c>
      <c r="C620" s="20" t="s">
        <v>1183</v>
      </c>
      <c r="D620" s="20">
        <v>4</v>
      </c>
    </row>
    <row r="621" spans="1:4" x14ac:dyDescent="0.25">
      <c r="A621" s="20" t="s">
        <v>1153</v>
      </c>
      <c r="B621" s="20">
        <v>460</v>
      </c>
      <c r="C621" s="20" t="s">
        <v>1184</v>
      </c>
      <c r="D621" s="20">
        <v>4</v>
      </c>
    </row>
    <row r="622" spans="1:4" x14ac:dyDescent="0.25">
      <c r="A622" s="20" t="s">
        <v>1153</v>
      </c>
      <c r="B622" s="20">
        <v>480</v>
      </c>
      <c r="C622" s="20" t="s">
        <v>2400</v>
      </c>
      <c r="D622" s="20">
        <v>4</v>
      </c>
    </row>
    <row r="623" spans="1:4" x14ac:dyDescent="0.25">
      <c r="A623" s="20" t="s">
        <v>1153</v>
      </c>
      <c r="B623" s="20">
        <v>497</v>
      </c>
      <c r="C623" s="20" t="s">
        <v>607</v>
      </c>
      <c r="D623" s="20" t="s">
        <v>601</v>
      </c>
    </row>
    <row r="624" spans="1:4" x14ac:dyDescent="0.25">
      <c r="A624" s="20" t="s">
        <v>1153</v>
      </c>
      <c r="B624" s="20">
        <v>499</v>
      </c>
      <c r="C624" s="20" t="s">
        <v>615</v>
      </c>
      <c r="D624" s="20" t="s">
        <v>927</v>
      </c>
    </row>
    <row r="625" spans="1:4" x14ac:dyDescent="0.25">
      <c r="A625" s="20" t="s">
        <v>1185</v>
      </c>
      <c r="B625" s="20">
        <v>500</v>
      </c>
      <c r="C625" s="20" t="s">
        <v>2401</v>
      </c>
      <c r="D625" s="20">
        <v>0</v>
      </c>
    </row>
    <row r="626" spans="1:4" x14ac:dyDescent="0.25">
      <c r="A626" s="20" t="s">
        <v>1185</v>
      </c>
      <c r="B626" s="20">
        <v>531</v>
      </c>
      <c r="C626" s="20" t="s">
        <v>1186</v>
      </c>
      <c r="D626" s="20">
        <v>3</v>
      </c>
    </row>
    <row r="627" spans="1:4" x14ac:dyDescent="0.25">
      <c r="A627" s="20" t="s">
        <v>1185</v>
      </c>
      <c r="B627" s="20">
        <v>532</v>
      </c>
      <c r="C627" s="20" t="s">
        <v>1187</v>
      </c>
      <c r="D627" s="20">
        <v>3</v>
      </c>
    </row>
    <row r="628" spans="1:4" x14ac:dyDescent="0.25">
      <c r="A628" s="20" t="s">
        <v>1185</v>
      </c>
      <c r="B628" s="20">
        <v>541</v>
      </c>
      <c r="C628" s="20" t="s">
        <v>2402</v>
      </c>
      <c r="D628" s="20">
        <v>3</v>
      </c>
    </row>
    <row r="629" spans="1:4" x14ac:dyDescent="0.25">
      <c r="A629" s="20" t="s">
        <v>1185</v>
      </c>
      <c r="B629" s="20">
        <v>542</v>
      </c>
      <c r="C629" s="20" t="s">
        <v>2403</v>
      </c>
      <c r="D629" s="20">
        <v>3</v>
      </c>
    </row>
    <row r="630" spans="1:4" x14ac:dyDescent="0.25">
      <c r="A630" s="20" t="s">
        <v>1185</v>
      </c>
      <c r="B630" s="20">
        <v>543</v>
      </c>
      <c r="C630" s="20" t="s">
        <v>2404</v>
      </c>
      <c r="D630" s="20">
        <v>3</v>
      </c>
    </row>
    <row r="631" spans="1:4" x14ac:dyDescent="0.25">
      <c r="A631" s="20" t="s">
        <v>1185</v>
      </c>
      <c r="B631" s="20">
        <v>544</v>
      </c>
      <c r="C631" s="20" t="s">
        <v>2405</v>
      </c>
      <c r="D631" s="20">
        <v>3</v>
      </c>
    </row>
    <row r="632" spans="1:4" x14ac:dyDescent="0.25">
      <c r="A632" s="20" t="s">
        <v>1185</v>
      </c>
      <c r="B632" s="20">
        <v>570</v>
      </c>
      <c r="C632" s="20" t="s">
        <v>1188</v>
      </c>
      <c r="D632" s="20">
        <v>3</v>
      </c>
    </row>
    <row r="633" spans="1:4" x14ac:dyDescent="0.25">
      <c r="A633" s="20" t="s">
        <v>1185</v>
      </c>
      <c r="B633" s="20">
        <v>594</v>
      </c>
      <c r="C633" s="20" t="s">
        <v>1189</v>
      </c>
      <c r="D633" s="20">
        <v>3</v>
      </c>
    </row>
    <row r="634" spans="1:4" x14ac:dyDescent="0.25">
      <c r="A634" s="20" t="s">
        <v>1185</v>
      </c>
      <c r="B634" s="20">
        <v>596</v>
      </c>
      <c r="C634" s="20" t="s">
        <v>1190</v>
      </c>
      <c r="D634" s="20">
        <v>3</v>
      </c>
    </row>
    <row r="635" spans="1:4" x14ac:dyDescent="0.25">
      <c r="A635" s="20" t="s">
        <v>1185</v>
      </c>
      <c r="B635" s="20">
        <v>598</v>
      </c>
      <c r="C635" s="20" t="s">
        <v>1191</v>
      </c>
      <c r="D635" s="20">
        <v>3</v>
      </c>
    </row>
    <row r="636" spans="1:4" x14ac:dyDescent="0.25">
      <c r="A636" s="20" t="s">
        <v>1192</v>
      </c>
      <c r="B636" s="20">
        <v>100</v>
      </c>
      <c r="C636" s="20" t="s">
        <v>1193</v>
      </c>
      <c r="D636" s="20">
        <v>4</v>
      </c>
    </row>
    <row r="637" spans="1:4" x14ac:dyDescent="0.25">
      <c r="A637" s="20" t="s">
        <v>1192</v>
      </c>
      <c r="B637" s="20">
        <v>101</v>
      </c>
      <c r="C637" s="20" t="s">
        <v>1194</v>
      </c>
      <c r="D637" s="20">
        <v>4</v>
      </c>
    </row>
    <row r="638" spans="1:4" x14ac:dyDescent="0.25">
      <c r="A638" s="20" t="s">
        <v>1192</v>
      </c>
      <c r="B638" s="20">
        <v>210</v>
      </c>
      <c r="C638" s="20" t="s">
        <v>1195</v>
      </c>
      <c r="D638" s="20">
        <v>4</v>
      </c>
    </row>
    <row r="639" spans="1:4" x14ac:dyDescent="0.25">
      <c r="A639" s="20" t="s">
        <v>1192</v>
      </c>
      <c r="B639" s="20">
        <v>211</v>
      </c>
      <c r="C639" s="20" t="s">
        <v>1196</v>
      </c>
      <c r="D639" s="20">
        <v>4</v>
      </c>
    </row>
    <row r="640" spans="1:4" x14ac:dyDescent="0.25">
      <c r="A640" s="20" t="s">
        <v>1192</v>
      </c>
      <c r="B640" s="20">
        <v>302</v>
      </c>
      <c r="C640" s="20" t="s">
        <v>1197</v>
      </c>
      <c r="D640" s="20">
        <v>4</v>
      </c>
    </row>
    <row r="641" spans="1:4" x14ac:dyDescent="0.25">
      <c r="A641" s="20" t="s">
        <v>1192</v>
      </c>
      <c r="B641" s="20">
        <v>320</v>
      </c>
      <c r="C641" s="20" t="s">
        <v>1198</v>
      </c>
      <c r="D641" s="20">
        <v>4</v>
      </c>
    </row>
    <row r="642" spans="1:4" x14ac:dyDescent="0.25">
      <c r="A642" s="20" t="s">
        <v>1192</v>
      </c>
      <c r="B642" s="20">
        <v>321</v>
      </c>
      <c r="C642" s="20" t="s">
        <v>1199</v>
      </c>
      <c r="D642" s="20">
        <v>4</v>
      </c>
    </row>
    <row r="643" spans="1:4" x14ac:dyDescent="0.25">
      <c r="A643" s="20" t="s">
        <v>1192</v>
      </c>
      <c r="B643" s="20">
        <v>322</v>
      </c>
      <c r="C643" s="20" t="s">
        <v>1200</v>
      </c>
      <c r="D643" s="20">
        <v>4</v>
      </c>
    </row>
    <row r="644" spans="1:4" x14ac:dyDescent="0.25">
      <c r="A644" s="20" t="s">
        <v>1192</v>
      </c>
      <c r="B644" s="20">
        <v>330</v>
      </c>
      <c r="C644" s="20" t="s">
        <v>1201</v>
      </c>
      <c r="D644" s="20">
        <v>4</v>
      </c>
    </row>
    <row r="645" spans="1:4" x14ac:dyDescent="0.25">
      <c r="A645" s="20" t="s">
        <v>1192</v>
      </c>
      <c r="B645" s="20">
        <v>364</v>
      </c>
      <c r="C645" s="20" t="s">
        <v>1203</v>
      </c>
      <c r="D645" s="20">
        <v>4</v>
      </c>
    </row>
    <row r="646" spans="1:4" x14ac:dyDescent="0.25">
      <c r="A646" s="20" t="s">
        <v>1192</v>
      </c>
      <c r="B646" s="20">
        <v>374</v>
      </c>
      <c r="C646" s="20" t="s">
        <v>1204</v>
      </c>
      <c r="D646" s="20" t="s">
        <v>601</v>
      </c>
    </row>
    <row r="647" spans="1:4" x14ac:dyDescent="0.25">
      <c r="A647" s="20" t="s">
        <v>1192</v>
      </c>
      <c r="B647" s="20">
        <v>420</v>
      </c>
      <c r="C647" s="20" t="s">
        <v>1205</v>
      </c>
      <c r="D647" s="20">
        <v>4</v>
      </c>
    </row>
    <row r="648" spans="1:4" x14ac:dyDescent="0.25">
      <c r="A648" s="20" t="s">
        <v>1192</v>
      </c>
      <c r="B648" s="20">
        <v>430</v>
      </c>
      <c r="C648" s="20" t="s">
        <v>1206</v>
      </c>
      <c r="D648" s="20">
        <v>4</v>
      </c>
    </row>
    <row r="649" spans="1:4" x14ac:dyDescent="0.25">
      <c r="A649" s="20" t="s">
        <v>1192</v>
      </c>
      <c r="B649" s="20">
        <v>431</v>
      </c>
      <c r="C649" s="20" t="s">
        <v>1207</v>
      </c>
      <c r="D649" s="20">
        <v>4</v>
      </c>
    </row>
    <row r="650" spans="1:4" x14ac:dyDescent="0.25">
      <c r="A650" s="20" t="s">
        <v>1192</v>
      </c>
      <c r="B650" s="20">
        <v>435</v>
      </c>
      <c r="C650" s="20" t="s">
        <v>1178</v>
      </c>
      <c r="D650" s="20">
        <v>4</v>
      </c>
    </row>
    <row r="651" spans="1:4" x14ac:dyDescent="0.25">
      <c r="A651" s="20" t="s">
        <v>1192</v>
      </c>
      <c r="B651" s="20">
        <v>499</v>
      </c>
      <c r="C651" s="20" t="s">
        <v>738</v>
      </c>
      <c r="D651" s="20" t="s">
        <v>601</v>
      </c>
    </row>
    <row r="652" spans="1:4" x14ac:dyDescent="0.25">
      <c r="A652" s="20" t="s">
        <v>1208</v>
      </c>
      <c r="B652" s="20">
        <v>201</v>
      </c>
      <c r="C652" s="20" t="s">
        <v>1209</v>
      </c>
      <c r="D652" s="20">
        <v>4</v>
      </c>
    </row>
    <row r="653" spans="1:4" x14ac:dyDescent="0.25">
      <c r="A653" s="20" t="s">
        <v>1213</v>
      </c>
      <c r="B653" s="20">
        <v>111</v>
      </c>
      <c r="C653" s="20" t="s">
        <v>1214</v>
      </c>
      <c r="D653" s="20">
        <v>4</v>
      </c>
    </row>
    <row r="654" spans="1:4" x14ac:dyDescent="0.25">
      <c r="A654" s="20" t="s">
        <v>1213</v>
      </c>
      <c r="B654" s="20">
        <v>112</v>
      </c>
      <c r="C654" s="20" t="s">
        <v>1215</v>
      </c>
      <c r="D654" s="20">
        <v>4</v>
      </c>
    </row>
    <row r="655" spans="1:4" x14ac:dyDescent="0.25">
      <c r="A655" s="20" t="s">
        <v>1213</v>
      </c>
      <c r="B655" s="20">
        <v>205</v>
      </c>
      <c r="C655" s="20" t="s">
        <v>1216</v>
      </c>
      <c r="D655" s="20">
        <v>4</v>
      </c>
    </row>
    <row r="656" spans="1:4" x14ac:dyDescent="0.25">
      <c r="A656" s="20" t="s">
        <v>1213</v>
      </c>
      <c r="B656" s="20">
        <v>215</v>
      </c>
      <c r="C656" s="20" t="s">
        <v>1217</v>
      </c>
      <c r="D656" s="20">
        <v>4</v>
      </c>
    </row>
    <row r="657" spans="1:4" x14ac:dyDescent="0.25">
      <c r="A657" s="20" t="s">
        <v>1213</v>
      </c>
      <c r="B657" s="20">
        <v>301</v>
      </c>
      <c r="C657" s="20" t="s">
        <v>1218</v>
      </c>
      <c r="D657" s="20">
        <v>4</v>
      </c>
    </row>
    <row r="658" spans="1:4" x14ac:dyDescent="0.25">
      <c r="A658" s="20" t="s">
        <v>1213</v>
      </c>
      <c r="B658" s="20">
        <v>302</v>
      </c>
      <c r="C658" s="20" t="s">
        <v>1219</v>
      </c>
      <c r="D658" s="20">
        <v>4</v>
      </c>
    </row>
    <row r="659" spans="1:4" x14ac:dyDescent="0.25">
      <c r="A659" s="20" t="s">
        <v>1213</v>
      </c>
      <c r="B659" s="20">
        <v>304</v>
      </c>
      <c r="C659" s="20" t="s">
        <v>1220</v>
      </c>
      <c r="D659" s="20">
        <v>4</v>
      </c>
    </row>
    <row r="660" spans="1:4" x14ac:dyDescent="0.25">
      <c r="A660" s="20" t="s">
        <v>1213</v>
      </c>
      <c r="B660" s="20">
        <v>305</v>
      </c>
      <c r="C660" s="20" t="s">
        <v>1221</v>
      </c>
      <c r="D660" s="20">
        <v>4</v>
      </c>
    </row>
    <row r="661" spans="1:4" x14ac:dyDescent="0.25">
      <c r="A661" s="20" t="s">
        <v>1213</v>
      </c>
      <c r="B661" s="20">
        <v>306</v>
      </c>
      <c r="C661" s="20" t="s">
        <v>1222</v>
      </c>
      <c r="D661" s="20">
        <v>4</v>
      </c>
    </row>
    <row r="662" spans="1:4" x14ac:dyDescent="0.25">
      <c r="A662" s="20" t="s">
        <v>1213</v>
      </c>
      <c r="B662" s="20">
        <v>311</v>
      </c>
      <c r="C662" s="20" t="s">
        <v>1223</v>
      </c>
      <c r="D662" s="20">
        <v>4</v>
      </c>
    </row>
    <row r="663" spans="1:4" x14ac:dyDescent="0.25">
      <c r="A663" s="20" t="s">
        <v>1213</v>
      </c>
      <c r="B663" s="20">
        <v>312</v>
      </c>
      <c r="C663" s="20" t="s">
        <v>1224</v>
      </c>
      <c r="D663" s="20">
        <v>4</v>
      </c>
    </row>
    <row r="664" spans="1:4" x14ac:dyDescent="0.25">
      <c r="A664" s="20" t="s">
        <v>1213</v>
      </c>
      <c r="B664" s="20">
        <v>313</v>
      </c>
      <c r="C664" s="20" t="s">
        <v>1225</v>
      </c>
      <c r="D664" s="20">
        <v>4</v>
      </c>
    </row>
    <row r="665" spans="1:4" x14ac:dyDescent="0.25">
      <c r="A665" s="20" t="s">
        <v>1213</v>
      </c>
      <c r="B665" s="20">
        <v>314</v>
      </c>
      <c r="C665" s="20" t="s">
        <v>1226</v>
      </c>
      <c r="D665" s="20">
        <v>4</v>
      </c>
    </row>
    <row r="666" spans="1:4" x14ac:dyDescent="0.25">
      <c r="A666" s="20" t="s">
        <v>1213</v>
      </c>
      <c r="B666" s="20">
        <v>321</v>
      </c>
      <c r="C666" s="20" t="s">
        <v>1227</v>
      </c>
      <c r="D666" s="20">
        <v>4</v>
      </c>
    </row>
    <row r="667" spans="1:4" x14ac:dyDescent="0.25">
      <c r="A667" s="20" t="s">
        <v>1213</v>
      </c>
      <c r="B667" s="20">
        <v>322</v>
      </c>
      <c r="C667" s="20" t="s">
        <v>1228</v>
      </c>
      <c r="D667" s="20">
        <v>4</v>
      </c>
    </row>
    <row r="668" spans="1:4" x14ac:dyDescent="0.25">
      <c r="A668" s="20" t="s">
        <v>1213</v>
      </c>
      <c r="B668" s="20">
        <v>341</v>
      </c>
      <c r="C668" s="20" t="s">
        <v>1229</v>
      </c>
      <c r="D668" s="20">
        <v>4</v>
      </c>
    </row>
    <row r="669" spans="1:4" x14ac:dyDescent="0.25">
      <c r="A669" s="20" t="s">
        <v>1213</v>
      </c>
      <c r="B669" s="20">
        <v>351</v>
      </c>
      <c r="C669" s="20" t="s">
        <v>1230</v>
      </c>
      <c r="D669" s="20">
        <v>4</v>
      </c>
    </row>
    <row r="670" spans="1:4" x14ac:dyDescent="0.25">
      <c r="A670" s="20" t="s">
        <v>1213</v>
      </c>
      <c r="B670" s="20">
        <v>361</v>
      </c>
      <c r="C670" s="20" t="s">
        <v>1231</v>
      </c>
      <c r="D670" s="20">
        <v>4</v>
      </c>
    </row>
    <row r="671" spans="1:4" x14ac:dyDescent="0.25">
      <c r="A671" s="20" t="s">
        <v>1213</v>
      </c>
      <c r="B671" s="20">
        <v>370</v>
      </c>
      <c r="C671" s="20" t="s">
        <v>1232</v>
      </c>
      <c r="D671" s="20" t="s">
        <v>718</v>
      </c>
    </row>
    <row r="672" spans="1:4" x14ac:dyDescent="0.25">
      <c r="A672" s="20" t="s">
        <v>1213</v>
      </c>
      <c r="B672" s="20">
        <v>380</v>
      </c>
      <c r="C672" s="20" t="s">
        <v>1233</v>
      </c>
      <c r="D672" s="20">
        <v>2</v>
      </c>
    </row>
    <row r="673" spans="1:4" x14ac:dyDescent="0.25">
      <c r="A673" s="20" t="s">
        <v>1213</v>
      </c>
      <c r="B673" s="20">
        <v>499</v>
      </c>
      <c r="C673" s="20" t="s">
        <v>1234</v>
      </c>
      <c r="D673" s="20" t="s">
        <v>1235</v>
      </c>
    </row>
    <row r="674" spans="1:4" x14ac:dyDescent="0.25">
      <c r="A674" s="20" t="s">
        <v>1236</v>
      </c>
      <c r="B674" s="20">
        <v>306</v>
      </c>
      <c r="C674" s="20" t="s">
        <v>1237</v>
      </c>
      <c r="D674" s="20">
        <v>4</v>
      </c>
    </row>
    <row r="675" spans="1:4" x14ac:dyDescent="0.25">
      <c r="A675" s="20" t="s">
        <v>1236</v>
      </c>
      <c r="B675" s="20">
        <v>400</v>
      </c>
      <c r="C675" s="20" t="s">
        <v>2338</v>
      </c>
      <c r="D675" s="20">
        <v>4</v>
      </c>
    </row>
    <row r="676" spans="1:4" x14ac:dyDescent="0.25">
      <c r="A676" s="20" t="s">
        <v>1236</v>
      </c>
      <c r="B676" s="20">
        <v>401</v>
      </c>
      <c r="C676" s="20" t="s">
        <v>1238</v>
      </c>
      <c r="D676" s="20">
        <v>4</v>
      </c>
    </row>
    <row r="677" spans="1:4" x14ac:dyDescent="0.25">
      <c r="A677" s="20" t="s">
        <v>1236</v>
      </c>
      <c r="B677" s="20">
        <v>405</v>
      </c>
      <c r="C677" s="20" t="s">
        <v>1239</v>
      </c>
      <c r="D677" s="20">
        <v>4</v>
      </c>
    </row>
    <row r="678" spans="1:4" x14ac:dyDescent="0.25">
      <c r="A678" s="20" t="s">
        <v>1236</v>
      </c>
      <c r="B678" s="20">
        <v>409</v>
      </c>
      <c r="C678" s="20" t="s">
        <v>1240</v>
      </c>
      <c r="D678" s="20">
        <v>4</v>
      </c>
    </row>
    <row r="679" spans="1:4" x14ac:dyDescent="0.25">
      <c r="A679" s="20" t="s">
        <v>1236</v>
      </c>
      <c r="B679" s="20">
        <v>411</v>
      </c>
      <c r="C679" s="20" t="s">
        <v>1241</v>
      </c>
      <c r="D679" s="20">
        <v>4</v>
      </c>
    </row>
    <row r="680" spans="1:4" x14ac:dyDescent="0.25">
      <c r="A680" s="20" t="s">
        <v>1236</v>
      </c>
      <c r="B680" s="20">
        <v>413</v>
      </c>
      <c r="C680" s="20" t="s">
        <v>1242</v>
      </c>
      <c r="D680" s="20">
        <v>4</v>
      </c>
    </row>
    <row r="681" spans="1:4" x14ac:dyDescent="0.25">
      <c r="A681" s="20" t="s">
        <v>1236</v>
      </c>
      <c r="B681" s="20">
        <v>415</v>
      </c>
      <c r="C681" s="20" t="s">
        <v>1243</v>
      </c>
      <c r="D681" s="20">
        <v>4</v>
      </c>
    </row>
    <row r="682" spans="1:4" x14ac:dyDescent="0.25">
      <c r="A682" s="20" t="s">
        <v>1236</v>
      </c>
      <c r="B682" s="20">
        <v>417</v>
      </c>
      <c r="C682" s="20" t="s">
        <v>1244</v>
      </c>
      <c r="D682" s="20">
        <v>4</v>
      </c>
    </row>
    <row r="683" spans="1:4" x14ac:dyDescent="0.25">
      <c r="A683" s="20" t="s">
        <v>1236</v>
      </c>
      <c r="B683" s="20">
        <v>425</v>
      </c>
      <c r="C683" s="20" t="s">
        <v>2339</v>
      </c>
      <c r="D683" s="20">
        <v>3</v>
      </c>
    </row>
    <row r="684" spans="1:4" x14ac:dyDescent="0.25">
      <c r="A684" s="20" t="s">
        <v>1236</v>
      </c>
      <c r="B684" s="20">
        <v>440</v>
      </c>
      <c r="C684" s="20" t="s">
        <v>2340</v>
      </c>
      <c r="D684" s="20">
        <v>3</v>
      </c>
    </row>
    <row r="685" spans="1:4" x14ac:dyDescent="0.25">
      <c r="A685" s="20" t="s">
        <v>1236</v>
      </c>
      <c r="B685" s="20">
        <v>441</v>
      </c>
      <c r="C685" s="20" t="s">
        <v>2341</v>
      </c>
      <c r="D685" s="20">
        <v>3</v>
      </c>
    </row>
    <row r="686" spans="1:4" x14ac:dyDescent="0.25">
      <c r="A686" s="20" t="s">
        <v>1236</v>
      </c>
      <c r="B686" s="20">
        <v>445</v>
      </c>
      <c r="C686" s="20" t="s">
        <v>1260</v>
      </c>
      <c r="D686" s="20">
        <v>4</v>
      </c>
    </row>
    <row r="687" spans="1:4" x14ac:dyDescent="0.25">
      <c r="A687" s="20" t="s">
        <v>1236</v>
      </c>
      <c r="B687" s="20">
        <v>447</v>
      </c>
      <c r="C687" s="20" t="s">
        <v>2342</v>
      </c>
      <c r="D687" s="20">
        <v>3</v>
      </c>
    </row>
    <row r="688" spans="1:4" x14ac:dyDescent="0.25">
      <c r="A688" s="20" t="s">
        <v>1236</v>
      </c>
      <c r="B688" s="20">
        <v>496</v>
      </c>
      <c r="C688" s="20" t="s">
        <v>1245</v>
      </c>
      <c r="D688" s="20">
        <v>4</v>
      </c>
    </row>
    <row r="689" spans="1:4" x14ac:dyDescent="0.25">
      <c r="A689" s="20" t="s">
        <v>1236</v>
      </c>
      <c r="B689" s="20">
        <v>500</v>
      </c>
      <c r="C689" s="20" t="s">
        <v>1246</v>
      </c>
      <c r="D689" s="20">
        <v>3</v>
      </c>
    </row>
    <row r="690" spans="1:4" x14ac:dyDescent="0.25">
      <c r="A690" s="20" t="s">
        <v>1236</v>
      </c>
      <c r="B690" s="20">
        <v>501</v>
      </c>
      <c r="C690" s="20" t="s">
        <v>1247</v>
      </c>
      <c r="D690" s="20">
        <v>3</v>
      </c>
    </row>
    <row r="691" spans="1:4" x14ac:dyDescent="0.25">
      <c r="A691" s="20" t="s">
        <v>1236</v>
      </c>
      <c r="B691" s="20">
        <v>502</v>
      </c>
      <c r="C691" s="20" t="s">
        <v>1248</v>
      </c>
      <c r="D691" s="20">
        <v>3</v>
      </c>
    </row>
    <row r="692" spans="1:4" x14ac:dyDescent="0.25">
      <c r="A692" s="20" t="s">
        <v>1236</v>
      </c>
      <c r="B692" s="20">
        <v>503</v>
      </c>
      <c r="C692" s="20" t="s">
        <v>1249</v>
      </c>
      <c r="D692" s="20">
        <v>3</v>
      </c>
    </row>
    <row r="693" spans="1:4" x14ac:dyDescent="0.25">
      <c r="A693" s="20" t="s">
        <v>1236</v>
      </c>
      <c r="B693" s="20">
        <v>504</v>
      </c>
      <c r="C693" s="20" t="s">
        <v>1250</v>
      </c>
      <c r="D693" s="20">
        <v>3</v>
      </c>
    </row>
    <row r="694" spans="1:4" x14ac:dyDescent="0.25">
      <c r="A694" s="20" t="s">
        <v>1236</v>
      </c>
      <c r="B694" s="20">
        <v>505</v>
      </c>
      <c r="C694" s="20" t="s">
        <v>2406</v>
      </c>
      <c r="D694" s="20">
        <v>3</v>
      </c>
    </row>
    <row r="695" spans="1:4" x14ac:dyDescent="0.25">
      <c r="A695" s="20" t="s">
        <v>1236</v>
      </c>
      <c r="B695" s="20">
        <v>520</v>
      </c>
      <c r="C695" s="20" t="s">
        <v>1251</v>
      </c>
      <c r="D695" s="20">
        <v>3</v>
      </c>
    </row>
    <row r="696" spans="1:4" x14ac:dyDescent="0.25">
      <c r="A696" s="20" t="s">
        <v>1236</v>
      </c>
      <c r="B696" s="20">
        <v>523</v>
      </c>
      <c r="C696" s="20" t="s">
        <v>1252</v>
      </c>
      <c r="D696" s="20">
        <v>3</v>
      </c>
    </row>
    <row r="697" spans="1:4" x14ac:dyDescent="0.25">
      <c r="A697" s="20" t="s">
        <v>1236</v>
      </c>
      <c r="B697" s="20">
        <v>524</v>
      </c>
      <c r="C697" s="20" t="s">
        <v>1253</v>
      </c>
      <c r="D697" s="20">
        <v>3</v>
      </c>
    </row>
    <row r="698" spans="1:4" x14ac:dyDescent="0.25">
      <c r="A698" s="20" t="s">
        <v>1236</v>
      </c>
      <c r="B698" s="20">
        <v>532</v>
      </c>
      <c r="C698" s="20" t="s">
        <v>1254</v>
      </c>
      <c r="D698" s="20">
        <v>3</v>
      </c>
    </row>
    <row r="699" spans="1:4" x14ac:dyDescent="0.25">
      <c r="A699" s="20" t="s">
        <v>1236</v>
      </c>
      <c r="B699" s="20">
        <v>534</v>
      </c>
      <c r="C699" s="20" t="s">
        <v>1255</v>
      </c>
      <c r="D699" s="20">
        <v>3</v>
      </c>
    </row>
    <row r="700" spans="1:4" x14ac:dyDescent="0.25">
      <c r="A700" s="20" t="s">
        <v>1236</v>
      </c>
      <c r="B700" s="20">
        <v>540</v>
      </c>
      <c r="C700" s="20" t="s">
        <v>1256</v>
      </c>
      <c r="D700" s="20">
        <v>3</v>
      </c>
    </row>
    <row r="701" spans="1:4" x14ac:dyDescent="0.25">
      <c r="A701" s="20" t="s">
        <v>1236</v>
      </c>
      <c r="B701" s="20">
        <v>541</v>
      </c>
      <c r="C701" s="20" t="s">
        <v>1257</v>
      </c>
      <c r="D701" s="20">
        <v>3</v>
      </c>
    </row>
    <row r="702" spans="1:4" x14ac:dyDescent="0.25">
      <c r="A702" s="20" t="s">
        <v>1236</v>
      </c>
      <c r="B702" s="20">
        <v>542</v>
      </c>
      <c r="C702" s="20" t="s">
        <v>1258</v>
      </c>
      <c r="D702" s="20">
        <v>3</v>
      </c>
    </row>
    <row r="703" spans="1:4" x14ac:dyDescent="0.25">
      <c r="A703" s="20" t="s">
        <v>1236</v>
      </c>
      <c r="B703" s="20">
        <v>543</v>
      </c>
      <c r="C703" s="20" t="s">
        <v>1259</v>
      </c>
      <c r="D703" s="20">
        <v>3</v>
      </c>
    </row>
    <row r="704" spans="1:4" x14ac:dyDescent="0.25">
      <c r="A704" s="20" t="s">
        <v>1236</v>
      </c>
      <c r="B704" s="20">
        <v>545</v>
      </c>
      <c r="C704" s="20" t="s">
        <v>1260</v>
      </c>
      <c r="D704" s="20">
        <v>3</v>
      </c>
    </row>
    <row r="705" spans="1:4" x14ac:dyDescent="0.25">
      <c r="A705" s="20" t="s">
        <v>1236</v>
      </c>
      <c r="B705" s="20">
        <v>546</v>
      </c>
      <c r="C705" s="20" t="s">
        <v>1261</v>
      </c>
      <c r="D705" s="20">
        <v>3</v>
      </c>
    </row>
    <row r="706" spans="1:4" x14ac:dyDescent="0.25">
      <c r="A706" s="20" t="s">
        <v>1236</v>
      </c>
      <c r="B706" s="20">
        <v>547</v>
      </c>
      <c r="C706" s="20" t="s">
        <v>1262</v>
      </c>
      <c r="D706" s="20">
        <v>3</v>
      </c>
    </row>
    <row r="707" spans="1:4" x14ac:dyDescent="0.25">
      <c r="A707" s="20" t="s">
        <v>1236</v>
      </c>
      <c r="B707" s="20">
        <v>548</v>
      </c>
      <c r="C707" s="20" t="s">
        <v>1263</v>
      </c>
      <c r="D707" s="20">
        <v>3</v>
      </c>
    </row>
    <row r="708" spans="1:4" x14ac:dyDescent="0.25">
      <c r="A708" s="20" t="s">
        <v>1236</v>
      </c>
      <c r="B708" s="20">
        <v>549</v>
      </c>
      <c r="C708" s="20" t="s">
        <v>1264</v>
      </c>
      <c r="D708" s="20">
        <v>3</v>
      </c>
    </row>
    <row r="709" spans="1:4" x14ac:dyDescent="0.25">
      <c r="A709" s="20" t="s">
        <v>1236</v>
      </c>
      <c r="B709" s="20">
        <v>551</v>
      </c>
      <c r="C709" s="20" t="s">
        <v>1265</v>
      </c>
      <c r="D709" s="20">
        <v>3</v>
      </c>
    </row>
    <row r="710" spans="1:4" x14ac:dyDescent="0.25">
      <c r="A710" s="20" t="s">
        <v>1236</v>
      </c>
      <c r="B710" s="20">
        <v>555</v>
      </c>
      <c r="C710" s="20" t="s">
        <v>1266</v>
      </c>
      <c r="D710" s="20">
        <v>3</v>
      </c>
    </row>
    <row r="711" spans="1:4" x14ac:dyDescent="0.25">
      <c r="A711" s="20" t="s">
        <v>1236</v>
      </c>
      <c r="B711" s="20">
        <v>562</v>
      </c>
      <c r="C711" s="20" t="s">
        <v>1267</v>
      </c>
      <c r="D711" s="20">
        <v>3</v>
      </c>
    </row>
    <row r="712" spans="1:4" x14ac:dyDescent="0.25">
      <c r="A712" s="20" t="s">
        <v>1236</v>
      </c>
      <c r="B712" s="20">
        <v>564</v>
      </c>
      <c r="C712" s="20" t="s">
        <v>2343</v>
      </c>
      <c r="D712" s="20">
        <v>3</v>
      </c>
    </row>
    <row r="713" spans="1:4" x14ac:dyDescent="0.25">
      <c r="A713" s="20" t="s">
        <v>1236</v>
      </c>
      <c r="B713" s="20">
        <v>571</v>
      </c>
      <c r="C713" s="20" t="s">
        <v>1268</v>
      </c>
      <c r="D713" s="20">
        <v>3</v>
      </c>
    </row>
    <row r="714" spans="1:4" x14ac:dyDescent="0.25">
      <c r="A714" s="20" t="s">
        <v>1236</v>
      </c>
      <c r="B714" s="20">
        <v>580</v>
      </c>
      <c r="C714" s="20" t="s">
        <v>1253</v>
      </c>
      <c r="D714" s="20">
        <v>3</v>
      </c>
    </row>
    <row r="715" spans="1:4" x14ac:dyDescent="0.25">
      <c r="A715" s="20" t="s">
        <v>1236</v>
      </c>
      <c r="B715" s="20">
        <v>583</v>
      </c>
      <c r="C715" s="20" t="s">
        <v>1269</v>
      </c>
      <c r="D715" s="20">
        <v>3</v>
      </c>
    </row>
    <row r="716" spans="1:4" x14ac:dyDescent="0.25">
      <c r="A716" s="20" t="s">
        <v>1236</v>
      </c>
      <c r="B716" s="20">
        <v>587</v>
      </c>
      <c r="C716" s="20" t="s">
        <v>1270</v>
      </c>
      <c r="D716" s="20">
        <v>3</v>
      </c>
    </row>
    <row r="717" spans="1:4" x14ac:dyDescent="0.25">
      <c r="A717" s="20" t="s">
        <v>1236</v>
      </c>
      <c r="B717" s="20">
        <v>588</v>
      </c>
      <c r="C717" s="20" t="s">
        <v>1271</v>
      </c>
      <c r="D717" s="20">
        <v>3</v>
      </c>
    </row>
    <row r="718" spans="1:4" x14ac:dyDescent="0.25">
      <c r="A718" s="20" t="s">
        <v>1236</v>
      </c>
      <c r="B718" s="20">
        <v>590</v>
      </c>
      <c r="C718" s="20" t="s">
        <v>1272</v>
      </c>
      <c r="D718" s="20" t="s">
        <v>654</v>
      </c>
    </row>
    <row r="719" spans="1:4" x14ac:dyDescent="0.25">
      <c r="A719" s="20" t="s">
        <v>1236</v>
      </c>
      <c r="B719" s="20">
        <v>591</v>
      </c>
      <c r="C719" s="20" t="s">
        <v>1210</v>
      </c>
      <c r="D719" s="20">
        <v>3</v>
      </c>
    </row>
    <row r="720" spans="1:4" x14ac:dyDescent="0.25">
      <c r="A720" s="20" t="s">
        <v>1236</v>
      </c>
      <c r="B720" s="20">
        <v>592</v>
      </c>
      <c r="C720" s="20" t="s">
        <v>1211</v>
      </c>
      <c r="D720" s="20">
        <v>3</v>
      </c>
    </row>
    <row r="721" spans="1:4" x14ac:dyDescent="0.25">
      <c r="A721" s="20" t="s">
        <v>1236</v>
      </c>
      <c r="B721" s="20">
        <v>595</v>
      </c>
      <c r="C721" s="20" t="s">
        <v>1273</v>
      </c>
      <c r="D721" s="20">
        <v>3</v>
      </c>
    </row>
    <row r="722" spans="1:4" x14ac:dyDescent="0.25">
      <c r="A722" s="20" t="s">
        <v>1236</v>
      </c>
      <c r="B722" s="20">
        <v>596</v>
      </c>
      <c r="C722" s="20" t="s">
        <v>655</v>
      </c>
      <c r="D722" s="20" t="s">
        <v>1274</v>
      </c>
    </row>
    <row r="723" spans="1:4" x14ac:dyDescent="0.25">
      <c r="A723" s="20" t="s">
        <v>1236</v>
      </c>
      <c r="B723" s="20">
        <v>597</v>
      </c>
      <c r="C723" s="20" t="s">
        <v>1275</v>
      </c>
      <c r="D723" s="20">
        <v>3</v>
      </c>
    </row>
    <row r="724" spans="1:4" x14ac:dyDescent="0.25">
      <c r="A724" s="20" t="s">
        <v>1236</v>
      </c>
      <c r="B724" s="20">
        <v>598</v>
      </c>
      <c r="C724" s="20" t="s">
        <v>1276</v>
      </c>
      <c r="D724" s="20" t="s">
        <v>654</v>
      </c>
    </row>
    <row r="725" spans="1:4" x14ac:dyDescent="0.25">
      <c r="A725" s="20" t="s">
        <v>1277</v>
      </c>
      <c r="B725" s="20">
        <v>100</v>
      </c>
      <c r="C725" s="20" t="s">
        <v>1278</v>
      </c>
      <c r="D725" s="20">
        <v>4</v>
      </c>
    </row>
    <row r="726" spans="1:4" x14ac:dyDescent="0.25">
      <c r="A726" s="20" t="s">
        <v>1277</v>
      </c>
      <c r="B726" s="20">
        <v>101</v>
      </c>
      <c r="C726" s="20" t="s">
        <v>1279</v>
      </c>
      <c r="D726" s="20">
        <v>4</v>
      </c>
    </row>
    <row r="727" spans="1:4" x14ac:dyDescent="0.25">
      <c r="A727" s="20" t="s">
        <v>1277</v>
      </c>
      <c r="B727" s="20">
        <v>105</v>
      </c>
      <c r="C727" s="20" t="s">
        <v>1280</v>
      </c>
      <c r="D727" s="20">
        <v>2</v>
      </c>
    </row>
    <row r="728" spans="1:4" x14ac:dyDescent="0.25">
      <c r="A728" s="20" t="s">
        <v>1277</v>
      </c>
      <c r="B728" s="20">
        <v>110</v>
      </c>
      <c r="C728" s="20" t="s">
        <v>1281</v>
      </c>
      <c r="D728" s="20">
        <v>4</v>
      </c>
    </row>
    <row r="729" spans="1:4" x14ac:dyDescent="0.25">
      <c r="A729" s="20" t="s">
        <v>1277</v>
      </c>
      <c r="B729" s="20">
        <v>111</v>
      </c>
      <c r="C729" s="20" t="s">
        <v>1282</v>
      </c>
      <c r="D729" s="20">
        <v>4</v>
      </c>
    </row>
    <row r="730" spans="1:4" x14ac:dyDescent="0.25">
      <c r="A730" s="20" t="s">
        <v>1277</v>
      </c>
      <c r="B730" s="20">
        <v>200</v>
      </c>
      <c r="C730" s="20" t="s">
        <v>1283</v>
      </c>
      <c r="D730" s="20">
        <v>4</v>
      </c>
    </row>
    <row r="731" spans="1:4" x14ac:dyDescent="0.25">
      <c r="A731" s="20" t="s">
        <v>1277</v>
      </c>
      <c r="B731" s="20">
        <v>310</v>
      </c>
      <c r="C731" s="20" t="s">
        <v>1284</v>
      </c>
      <c r="D731" s="20">
        <v>4</v>
      </c>
    </row>
    <row r="732" spans="1:4" x14ac:dyDescent="0.25">
      <c r="A732" s="20" t="s">
        <v>1277</v>
      </c>
      <c r="B732" s="20">
        <v>311</v>
      </c>
      <c r="C732" s="20" t="s">
        <v>1285</v>
      </c>
      <c r="D732" s="20">
        <v>4</v>
      </c>
    </row>
    <row r="733" spans="1:4" x14ac:dyDescent="0.25">
      <c r="A733" s="20" t="s">
        <v>1277</v>
      </c>
      <c r="B733" s="20">
        <v>315</v>
      </c>
      <c r="C733" s="20" t="s">
        <v>1286</v>
      </c>
      <c r="D733" s="20">
        <v>4</v>
      </c>
    </row>
    <row r="734" spans="1:4" x14ac:dyDescent="0.25">
      <c r="A734" s="20" t="s">
        <v>1277</v>
      </c>
      <c r="B734" s="20">
        <v>320</v>
      </c>
      <c r="C734" s="20" t="s">
        <v>1287</v>
      </c>
      <c r="D734" s="20">
        <v>4</v>
      </c>
    </row>
    <row r="735" spans="1:4" x14ac:dyDescent="0.25">
      <c r="A735" s="20" t="s">
        <v>1277</v>
      </c>
      <c r="B735" s="20">
        <v>330</v>
      </c>
      <c r="C735" s="20" t="s">
        <v>1288</v>
      </c>
      <c r="D735" s="20">
        <v>4</v>
      </c>
    </row>
    <row r="736" spans="1:4" x14ac:dyDescent="0.25">
      <c r="A736" s="20" t="s">
        <v>1277</v>
      </c>
      <c r="B736" s="20">
        <v>331</v>
      </c>
      <c r="C736" s="20" t="s">
        <v>1289</v>
      </c>
      <c r="D736" s="20">
        <v>4</v>
      </c>
    </row>
    <row r="737" spans="1:4" x14ac:dyDescent="0.25">
      <c r="A737" s="20" t="s">
        <v>1277</v>
      </c>
      <c r="B737" s="20">
        <v>350</v>
      </c>
      <c r="C737" s="20" t="s">
        <v>1290</v>
      </c>
      <c r="D737" s="20">
        <v>4</v>
      </c>
    </row>
    <row r="738" spans="1:4" x14ac:dyDescent="0.25">
      <c r="A738" s="20" t="s">
        <v>1277</v>
      </c>
      <c r="B738" s="20">
        <v>351</v>
      </c>
      <c r="C738" s="20" t="s">
        <v>1291</v>
      </c>
      <c r="D738" s="20">
        <v>4</v>
      </c>
    </row>
    <row r="739" spans="1:4" x14ac:dyDescent="0.25">
      <c r="A739" s="20" t="s">
        <v>1277</v>
      </c>
      <c r="B739" s="20">
        <v>353</v>
      </c>
      <c r="C739" s="20" t="s">
        <v>1292</v>
      </c>
      <c r="D739" s="20">
        <v>4</v>
      </c>
    </row>
    <row r="740" spans="1:4" x14ac:dyDescent="0.25">
      <c r="A740" s="20" t="s">
        <v>1277</v>
      </c>
      <c r="B740" s="20">
        <v>398</v>
      </c>
      <c r="C740" s="20" t="s">
        <v>1293</v>
      </c>
      <c r="D740" s="20">
        <v>4</v>
      </c>
    </row>
    <row r="741" spans="1:4" x14ac:dyDescent="0.25">
      <c r="A741" s="20" t="s">
        <v>1277</v>
      </c>
      <c r="B741" s="20">
        <v>405</v>
      </c>
      <c r="C741" s="20" t="s">
        <v>1295</v>
      </c>
      <c r="D741" s="20">
        <v>4</v>
      </c>
    </row>
    <row r="742" spans="1:4" x14ac:dyDescent="0.25">
      <c r="A742" s="20" t="s">
        <v>1277</v>
      </c>
      <c r="B742" s="20">
        <v>409</v>
      </c>
      <c r="C742" s="20" t="s">
        <v>1296</v>
      </c>
      <c r="D742" s="20">
        <v>4</v>
      </c>
    </row>
    <row r="743" spans="1:4" x14ac:dyDescent="0.25">
      <c r="A743" s="20" t="s">
        <v>1277</v>
      </c>
      <c r="B743" s="20">
        <v>411</v>
      </c>
      <c r="C743" s="20" t="s">
        <v>1297</v>
      </c>
      <c r="D743" s="20">
        <v>4</v>
      </c>
    </row>
    <row r="744" spans="1:4" x14ac:dyDescent="0.25">
      <c r="A744" s="20" t="s">
        <v>1277</v>
      </c>
      <c r="B744" s="20">
        <v>412</v>
      </c>
      <c r="C744" s="20" t="s">
        <v>1298</v>
      </c>
      <c r="D744" s="20">
        <v>4</v>
      </c>
    </row>
    <row r="745" spans="1:4" x14ac:dyDescent="0.25">
      <c r="A745" s="20" t="s">
        <v>1277</v>
      </c>
      <c r="B745" s="20">
        <v>414</v>
      </c>
      <c r="C745" s="20" t="s">
        <v>1299</v>
      </c>
      <c r="D745" s="20">
        <v>4</v>
      </c>
    </row>
    <row r="746" spans="1:4" x14ac:dyDescent="0.25">
      <c r="A746" s="20" t="s">
        <v>1277</v>
      </c>
      <c r="B746" s="20">
        <v>415</v>
      </c>
      <c r="C746" s="20" t="s">
        <v>1300</v>
      </c>
      <c r="D746" s="20">
        <v>4</v>
      </c>
    </row>
    <row r="747" spans="1:4" x14ac:dyDescent="0.25">
      <c r="A747" s="20" t="s">
        <v>1277</v>
      </c>
      <c r="B747" s="20">
        <v>416</v>
      </c>
      <c r="C747" s="20" t="s">
        <v>1301</v>
      </c>
      <c r="D747" s="20">
        <v>4</v>
      </c>
    </row>
    <row r="748" spans="1:4" x14ac:dyDescent="0.25">
      <c r="A748" s="20" t="s">
        <v>1277</v>
      </c>
      <c r="B748" s="20">
        <v>417</v>
      </c>
      <c r="C748" s="20" t="s">
        <v>1302</v>
      </c>
      <c r="D748" s="20">
        <v>4</v>
      </c>
    </row>
    <row r="749" spans="1:4" x14ac:dyDescent="0.25">
      <c r="A749" s="20" t="s">
        <v>1277</v>
      </c>
      <c r="B749" s="20">
        <v>420</v>
      </c>
      <c r="C749" s="20" t="s">
        <v>1303</v>
      </c>
      <c r="D749" s="20">
        <v>4</v>
      </c>
    </row>
    <row r="750" spans="1:4" x14ac:dyDescent="0.25">
      <c r="A750" s="20" t="s">
        <v>1277</v>
      </c>
      <c r="B750" s="20">
        <v>425</v>
      </c>
      <c r="C750" s="20" t="s">
        <v>1304</v>
      </c>
      <c r="D750" s="20">
        <v>4</v>
      </c>
    </row>
    <row r="751" spans="1:4" x14ac:dyDescent="0.25">
      <c r="A751" s="20" t="s">
        <v>1277</v>
      </c>
      <c r="B751" s="20">
        <v>430</v>
      </c>
      <c r="C751" s="20" t="s">
        <v>1305</v>
      </c>
      <c r="D751" s="20">
        <v>4</v>
      </c>
    </row>
    <row r="752" spans="1:4" x14ac:dyDescent="0.25">
      <c r="A752" s="20" t="s">
        <v>1277</v>
      </c>
      <c r="B752" s="20">
        <v>431</v>
      </c>
      <c r="C752" s="20" t="s">
        <v>1306</v>
      </c>
      <c r="D752" s="20">
        <v>4</v>
      </c>
    </row>
    <row r="753" spans="1:4" x14ac:dyDescent="0.25">
      <c r="A753" s="20" t="s">
        <v>1277</v>
      </c>
      <c r="B753" s="20">
        <v>432</v>
      </c>
      <c r="C753" s="20" t="s">
        <v>1307</v>
      </c>
      <c r="D753" s="20">
        <v>4</v>
      </c>
    </row>
    <row r="754" spans="1:4" x14ac:dyDescent="0.25">
      <c r="A754" s="20" t="s">
        <v>1277</v>
      </c>
      <c r="B754" s="20">
        <v>436</v>
      </c>
      <c r="C754" s="20" t="s">
        <v>1308</v>
      </c>
      <c r="D754" s="20">
        <v>4</v>
      </c>
    </row>
    <row r="755" spans="1:4" x14ac:dyDescent="0.25">
      <c r="A755" s="20" t="s">
        <v>1277</v>
      </c>
      <c r="B755" s="20">
        <v>450</v>
      </c>
      <c r="C755" s="20" t="s">
        <v>1309</v>
      </c>
      <c r="D755" s="20">
        <v>4</v>
      </c>
    </row>
    <row r="756" spans="1:4" x14ac:dyDescent="0.25">
      <c r="A756" s="20" t="s">
        <v>1277</v>
      </c>
      <c r="B756" s="20">
        <v>455</v>
      </c>
      <c r="C756" s="20" t="s">
        <v>1310</v>
      </c>
      <c r="D756" s="20">
        <v>4</v>
      </c>
    </row>
    <row r="757" spans="1:4" x14ac:dyDescent="0.25">
      <c r="A757" s="20" t="s">
        <v>1277</v>
      </c>
      <c r="B757" s="20">
        <v>460</v>
      </c>
      <c r="C757" s="20" t="s">
        <v>1311</v>
      </c>
      <c r="D757" s="20">
        <v>4</v>
      </c>
    </row>
    <row r="758" spans="1:4" x14ac:dyDescent="0.25">
      <c r="A758" s="20" t="s">
        <v>1277</v>
      </c>
      <c r="B758" s="20">
        <v>464</v>
      </c>
      <c r="C758" s="20" t="s">
        <v>1312</v>
      </c>
      <c r="D758" s="20">
        <v>4</v>
      </c>
    </row>
    <row r="759" spans="1:4" x14ac:dyDescent="0.25">
      <c r="A759" s="20" t="s">
        <v>1277</v>
      </c>
      <c r="B759" s="20">
        <v>469</v>
      </c>
      <c r="C759" s="20" t="s">
        <v>1313</v>
      </c>
      <c r="D759" s="20">
        <v>4</v>
      </c>
    </row>
    <row r="760" spans="1:4" x14ac:dyDescent="0.25">
      <c r="A760" s="20" t="s">
        <v>1277</v>
      </c>
      <c r="B760" s="20">
        <v>499</v>
      </c>
      <c r="C760" s="20" t="s">
        <v>910</v>
      </c>
      <c r="D760" s="20">
        <v>4</v>
      </c>
    </row>
    <row r="761" spans="1:4" x14ac:dyDescent="0.25">
      <c r="A761" s="20" t="s">
        <v>1314</v>
      </c>
      <c r="B761" s="20">
        <v>313</v>
      </c>
      <c r="C761" s="20" t="s">
        <v>1315</v>
      </c>
      <c r="D761" s="20">
        <v>4</v>
      </c>
    </row>
    <row r="762" spans="1:4" x14ac:dyDescent="0.25">
      <c r="A762" s="20" t="s">
        <v>1316</v>
      </c>
      <c r="B762" s="20">
        <v>100</v>
      </c>
      <c r="C762" s="20" t="s">
        <v>1317</v>
      </c>
      <c r="D762" s="20">
        <v>4</v>
      </c>
    </row>
    <row r="763" spans="1:4" x14ac:dyDescent="0.25">
      <c r="A763" s="20" t="s">
        <v>1316</v>
      </c>
      <c r="B763" s="20">
        <v>101</v>
      </c>
      <c r="C763" s="20" t="s">
        <v>1318</v>
      </c>
      <c r="D763" s="20">
        <v>4</v>
      </c>
    </row>
    <row r="764" spans="1:4" x14ac:dyDescent="0.25">
      <c r="A764" s="20" t="s">
        <v>1316</v>
      </c>
      <c r="B764" s="20">
        <v>210</v>
      </c>
      <c r="C764" s="20" t="s">
        <v>1319</v>
      </c>
      <c r="D764" s="20">
        <v>4</v>
      </c>
    </row>
    <row r="765" spans="1:4" x14ac:dyDescent="0.25">
      <c r="A765" s="20" t="s">
        <v>1316</v>
      </c>
      <c r="B765" s="20">
        <v>211</v>
      </c>
      <c r="C765" s="20" t="s">
        <v>1320</v>
      </c>
      <c r="D765" s="20">
        <v>4</v>
      </c>
    </row>
    <row r="766" spans="1:4" x14ac:dyDescent="0.25">
      <c r="A766" s="20" t="s">
        <v>1316</v>
      </c>
      <c r="B766" s="20">
        <v>320</v>
      </c>
      <c r="C766" s="20" t="s">
        <v>1321</v>
      </c>
      <c r="D766" s="20">
        <v>4</v>
      </c>
    </row>
    <row r="767" spans="1:4" x14ac:dyDescent="0.25">
      <c r="A767" s="20" t="s">
        <v>1316</v>
      </c>
      <c r="B767" s="20">
        <v>321</v>
      </c>
      <c r="C767" s="20" t="s">
        <v>1322</v>
      </c>
      <c r="D767" s="20">
        <v>4</v>
      </c>
    </row>
    <row r="768" spans="1:4" x14ac:dyDescent="0.25">
      <c r="A768" s="20" t="s">
        <v>1316</v>
      </c>
      <c r="B768" s="20">
        <v>330</v>
      </c>
      <c r="C768" s="20" t="s">
        <v>1201</v>
      </c>
      <c r="D768" s="20">
        <v>4</v>
      </c>
    </row>
    <row r="769" spans="1:4" x14ac:dyDescent="0.25">
      <c r="A769" s="20" t="s">
        <v>1316</v>
      </c>
      <c r="B769" s="20">
        <v>374</v>
      </c>
      <c r="C769" s="20" t="s">
        <v>1323</v>
      </c>
      <c r="D769" s="20">
        <v>4</v>
      </c>
    </row>
    <row r="770" spans="1:4" x14ac:dyDescent="0.25">
      <c r="A770" s="20" t="s">
        <v>1316</v>
      </c>
      <c r="B770" s="20">
        <v>420</v>
      </c>
      <c r="C770" s="20" t="s">
        <v>1324</v>
      </c>
      <c r="D770" s="20">
        <v>4</v>
      </c>
    </row>
    <row r="771" spans="1:4" x14ac:dyDescent="0.25">
      <c r="A771" s="20" t="s">
        <v>1316</v>
      </c>
      <c r="B771" s="20">
        <v>499</v>
      </c>
      <c r="C771" s="20" t="s">
        <v>2407</v>
      </c>
      <c r="D771" s="20" t="s">
        <v>601</v>
      </c>
    </row>
    <row r="772" spans="1:4" x14ac:dyDescent="0.25">
      <c r="A772" s="20" t="s">
        <v>1325</v>
      </c>
      <c r="B772" s="20">
        <v>100</v>
      </c>
      <c r="C772" s="20" t="s">
        <v>1326</v>
      </c>
      <c r="D772" s="20">
        <v>4</v>
      </c>
    </row>
    <row r="773" spans="1:4" x14ac:dyDescent="0.25">
      <c r="A773" s="20" t="s">
        <v>1325</v>
      </c>
      <c r="B773" s="20">
        <v>115</v>
      </c>
      <c r="C773" s="20" t="s">
        <v>1327</v>
      </c>
      <c r="D773" s="20">
        <v>2</v>
      </c>
    </row>
    <row r="774" spans="1:4" x14ac:dyDescent="0.25">
      <c r="A774" s="20" t="s">
        <v>1325</v>
      </c>
      <c r="B774" s="20">
        <v>166</v>
      </c>
      <c r="C774" s="20" t="s">
        <v>1328</v>
      </c>
      <c r="D774" s="20">
        <v>4</v>
      </c>
    </row>
    <row r="775" spans="1:4" x14ac:dyDescent="0.25">
      <c r="A775" s="20" t="s">
        <v>1325</v>
      </c>
      <c r="B775" s="20">
        <v>220</v>
      </c>
      <c r="C775" s="20" t="s">
        <v>1329</v>
      </c>
      <c r="D775" s="20">
        <v>2</v>
      </c>
    </row>
    <row r="776" spans="1:4" x14ac:dyDescent="0.25">
      <c r="A776" s="20" t="s">
        <v>1325</v>
      </c>
      <c r="B776" s="20">
        <v>226</v>
      </c>
      <c r="C776" s="20" t="s">
        <v>1330</v>
      </c>
      <c r="D776" s="20" t="s">
        <v>700</v>
      </c>
    </row>
    <row r="777" spans="1:4" x14ac:dyDescent="0.25">
      <c r="A777" s="20" t="s">
        <v>1325</v>
      </c>
      <c r="B777" s="20">
        <v>300</v>
      </c>
      <c r="C777" s="20" t="s">
        <v>1331</v>
      </c>
      <c r="D777" s="20">
        <v>4</v>
      </c>
    </row>
    <row r="778" spans="1:4" x14ac:dyDescent="0.25">
      <c r="A778" s="20" t="s">
        <v>1325</v>
      </c>
      <c r="B778" s="20">
        <v>301</v>
      </c>
      <c r="C778" s="20" t="s">
        <v>1332</v>
      </c>
      <c r="D778" s="20">
        <v>4</v>
      </c>
    </row>
    <row r="779" spans="1:4" x14ac:dyDescent="0.25">
      <c r="A779" s="20" t="s">
        <v>1325</v>
      </c>
      <c r="B779" s="20">
        <v>305</v>
      </c>
      <c r="C779" s="20" t="s">
        <v>1333</v>
      </c>
      <c r="D779" s="20">
        <v>4</v>
      </c>
    </row>
    <row r="780" spans="1:4" x14ac:dyDescent="0.25">
      <c r="A780" s="20" t="s">
        <v>1325</v>
      </c>
      <c r="B780" s="20">
        <v>308</v>
      </c>
      <c r="C780" s="20" t="s">
        <v>1334</v>
      </c>
      <c r="D780" s="20">
        <v>2</v>
      </c>
    </row>
    <row r="781" spans="1:4" x14ac:dyDescent="0.25">
      <c r="A781" s="20" t="s">
        <v>1325</v>
      </c>
      <c r="B781" s="20">
        <v>311</v>
      </c>
      <c r="C781" s="20" t="s">
        <v>1335</v>
      </c>
      <c r="D781" s="20">
        <v>4</v>
      </c>
    </row>
    <row r="782" spans="1:4" x14ac:dyDescent="0.25">
      <c r="A782" s="20" t="s">
        <v>1325</v>
      </c>
      <c r="B782" s="20">
        <v>313</v>
      </c>
      <c r="C782" s="20" t="s">
        <v>1336</v>
      </c>
      <c r="D782" s="20">
        <v>2</v>
      </c>
    </row>
    <row r="783" spans="1:4" x14ac:dyDescent="0.25">
      <c r="A783" s="20" t="s">
        <v>1325</v>
      </c>
      <c r="B783" s="20">
        <v>315</v>
      </c>
      <c r="C783" s="20" t="s">
        <v>1337</v>
      </c>
      <c r="D783" s="20">
        <v>4</v>
      </c>
    </row>
    <row r="784" spans="1:4" x14ac:dyDescent="0.25">
      <c r="A784" s="20" t="s">
        <v>1325</v>
      </c>
      <c r="B784" s="20">
        <v>317</v>
      </c>
      <c r="C784" s="20" t="s">
        <v>627</v>
      </c>
      <c r="D784" s="20">
        <v>4</v>
      </c>
    </row>
    <row r="785" spans="1:4" x14ac:dyDescent="0.25">
      <c r="A785" s="20" t="s">
        <v>1325</v>
      </c>
      <c r="B785" s="20">
        <v>318</v>
      </c>
      <c r="C785" s="20" t="s">
        <v>1338</v>
      </c>
      <c r="D785" s="20">
        <v>4</v>
      </c>
    </row>
    <row r="786" spans="1:4" x14ac:dyDescent="0.25">
      <c r="A786" s="20" t="s">
        <v>1325</v>
      </c>
      <c r="B786" s="20">
        <v>320</v>
      </c>
      <c r="C786" s="20" t="s">
        <v>1329</v>
      </c>
      <c r="D786" s="20" t="s">
        <v>1235</v>
      </c>
    </row>
    <row r="787" spans="1:4" x14ac:dyDescent="0.25">
      <c r="A787" s="20" t="s">
        <v>1325</v>
      </c>
      <c r="B787" s="20">
        <v>325</v>
      </c>
      <c r="C787" s="20" t="s">
        <v>1339</v>
      </c>
      <c r="D787" s="20">
        <v>2</v>
      </c>
    </row>
    <row r="788" spans="1:4" x14ac:dyDescent="0.25">
      <c r="A788" s="20" t="s">
        <v>1325</v>
      </c>
      <c r="B788" s="20">
        <v>328</v>
      </c>
      <c r="C788" s="20" t="s">
        <v>756</v>
      </c>
      <c r="D788" s="20">
        <v>4</v>
      </c>
    </row>
    <row r="789" spans="1:4" x14ac:dyDescent="0.25">
      <c r="A789" s="20" t="s">
        <v>1325</v>
      </c>
      <c r="B789" s="20">
        <v>330</v>
      </c>
      <c r="C789" s="20" t="s">
        <v>1340</v>
      </c>
      <c r="D789" s="20">
        <v>4</v>
      </c>
    </row>
    <row r="790" spans="1:4" x14ac:dyDescent="0.25">
      <c r="A790" s="20" t="s">
        <v>1325</v>
      </c>
      <c r="B790" s="20">
        <v>345</v>
      </c>
      <c r="C790" s="20" t="s">
        <v>1341</v>
      </c>
      <c r="D790" s="20">
        <v>4</v>
      </c>
    </row>
    <row r="791" spans="1:4" x14ac:dyDescent="0.25">
      <c r="A791" s="20" t="s">
        <v>1325</v>
      </c>
      <c r="B791" s="20">
        <v>408</v>
      </c>
      <c r="C791" s="20" t="s">
        <v>1342</v>
      </c>
      <c r="D791" s="20" t="s">
        <v>601</v>
      </c>
    </row>
    <row r="792" spans="1:4" x14ac:dyDescent="0.25">
      <c r="A792" s="20" t="s">
        <v>1325</v>
      </c>
      <c r="B792" s="20">
        <v>425</v>
      </c>
      <c r="C792" s="20" t="s">
        <v>1339</v>
      </c>
      <c r="D792" s="20">
        <v>2</v>
      </c>
    </row>
    <row r="793" spans="1:4" x14ac:dyDescent="0.25">
      <c r="A793" s="20" t="s">
        <v>1325</v>
      </c>
      <c r="B793" s="20">
        <v>430</v>
      </c>
      <c r="C793" s="20" t="s">
        <v>1343</v>
      </c>
      <c r="D793" s="20">
        <v>4</v>
      </c>
    </row>
    <row r="794" spans="1:4" x14ac:dyDescent="0.25">
      <c r="A794" s="20" t="s">
        <v>1325</v>
      </c>
      <c r="B794" s="20">
        <v>460</v>
      </c>
      <c r="C794" s="20" t="s">
        <v>1344</v>
      </c>
      <c r="D794" s="20">
        <v>4</v>
      </c>
    </row>
    <row r="795" spans="1:4" x14ac:dyDescent="0.25">
      <c r="A795" s="20" t="s">
        <v>1325</v>
      </c>
      <c r="B795" s="20">
        <v>465</v>
      </c>
      <c r="C795" s="20" t="s">
        <v>1345</v>
      </c>
      <c r="D795" s="20">
        <v>4</v>
      </c>
    </row>
    <row r="796" spans="1:4" x14ac:dyDescent="0.25">
      <c r="A796" s="20" t="s">
        <v>1325</v>
      </c>
      <c r="B796" s="20">
        <v>467</v>
      </c>
      <c r="C796" s="20" t="s">
        <v>1346</v>
      </c>
      <c r="D796" s="20">
        <v>4</v>
      </c>
    </row>
    <row r="797" spans="1:4" x14ac:dyDescent="0.25">
      <c r="A797" s="20" t="s">
        <v>1325</v>
      </c>
      <c r="B797" s="20">
        <v>497</v>
      </c>
      <c r="C797" s="20" t="s">
        <v>607</v>
      </c>
      <c r="D797" s="20" t="s">
        <v>601</v>
      </c>
    </row>
    <row r="798" spans="1:4" x14ac:dyDescent="0.25">
      <c r="A798" s="20" t="s">
        <v>1325</v>
      </c>
      <c r="B798" s="20">
        <v>499</v>
      </c>
      <c r="C798" s="20" t="s">
        <v>910</v>
      </c>
      <c r="D798" s="20">
        <v>4</v>
      </c>
    </row>
    <row r="799" spans="1:4" x14ac:dyDescent="0.25">
      <c r="A799" s="20" t="s">
        <v>1347</v>
      </c>
      <c r="B799" s="20">
        <v>1</v>
      </c>
      <c r="C799" s="20" t="s">
        <v>1348</v>
      </c>
      <c r="D799" s="20">
        <v>2</v>
      </c>
    </row>
    <row r="800" spans="1:4" x14ac:dyDescent="0.25">
      <c r="A800" s="20" t="s">
        <v>1347</v>
      </c>
      <c r="B800" s="20">
        <v>2</v>
      </c>
      <c r="C800" s="20" t="s">
        <v>1349</v>
      </c>
      <c r="D800" s="20">
        <v>1</v>
      </c>
    </row>
    <row r="801" spans="1:4" x14ac:dyDescent="0.25">
      <c r="A801" s="20" t="s">
        <v>1347</v>
      </c>
      <c r="B801" s="20">
        <v>3</v>
      </c>
      <c r="C801" s="20" t="s">
        <v>1350</v>
      </c>
      <c r="D801" s="20">
        <v>1</v>
      </c>
    </row>
    <row r="802" spans="1:4" x14ac:dyDescent="0.25">
      <c r="A802" s="20" t="s">
        <v>1347</v>
      </c>
      <c r="B802" s="20">
        <v>7</v>
      </c>
      <c r="C802" s="20" t="s">
        <v>1351</v>
      </c>
      <c r="D802" s="20">
        <v>1</v>
      </c>
    </row>
    <row r="803" spans="1:4" x14ac:dyDescent="0.25">
      <c r="A803" s="20" t="s">
        <v>1347</v>
      </c>
      <c r="B803" s="20">
        <v>13</v>
      </c>
      <c r="C803" s="20" t="s">
        <v>1352</v>
      </c>
      <c r="D803" s="20">
        <v>1</v>
      </c>
    </row>
    <row r="804" spans="1:4" x14ac:dyDescent="0.25">
      <c r="A804" s="20" t="s">
        <v>1347</v>
      </c>
      <c r="B804" s="20">
        <v>15</v>
      </c>
      <c r="C804" s="20" t="s">
        <v>1353</v>
      </c>
      <c r="D804" s="20">
        <v>1</v>
      </c>
    </row>
    <row r="805" spans="1:4" x14ac:dyDescent="0.25">
      <c r="A805" s="20" t="s">
        <v>1347</v>
      </c>
      <c r="B805" s="20">
        <v>17</v>
      </c>
      <c r="C805" s="20" t="s">
        <v>1354</v>
      </c>
      <c r="D805" s="20">
        <v>1</v>
      </c>
    </row>
    <row r="806" spans="1:4" x14ac:dyDescent="0.25">
      <c r="A806" s="20" t="s">
        <v>1347</v>
      </c>
      <c r="B806" s="20">
        <v>18</v>
      </c>
      <c r="C806" s="20" t="s">
        <v>1355</v>
      </c>
      <c r="D806" s="20">
        <v>1</v>
      </c>
    </row>
    <row r="807" spans="1:4" x14ac:dyDescent="0.25">
      <c r="A807" s="20" t="s">
        <v>1347</v>
      </c>
      <c r="B807" s="20">
        <v>22</v>
      </c>
      <c r="C807" s="20" t="s">
        <v>1356</v>
      </c>
      <c r="D807" s="20" t="s">
        <v>1212</v>
      </c>
    </row>
    <row r="808" spans="1:4" x14ac:dyDescent="0.25">
      <c r="A808" s="20" t="s">
        <v>1347</v>
      </c>
      <c r="B808" s="20">
        <v>23</v>
      </c>
      <c r="C808" s="20" t="s">
        <v>1357</v>
      </c>
      <c r="D808" s="20">
        <v>1</v>
      </c>
    </row>
    <row r="809" spans="1:4" x14ac:dyDescent="0.25">
      <c r="A809" s="20" t="s">
        <v>1347</v>
      </c>
      <c r="B809" s="20">
        <v>24</v>
      </c>
      <c r="C809" s="20" t="s">
        <v>1358</v>
      </c>
      <c r="D809" s="20">
        <v>1</v>
      </c>
    </row>
    <row r="810" spans="1:4" x14ac:dyDescent="0.25">
      <c r="A810" s="20" t="s">
        <v>1347</v>
      </c>
      <c r="B810" s="20">
        <v>25</v>
      </c>
      <c r="C810" s="20" t="s">
        <v>1359</v>
      </c>
      <c r="D810" s="20">
        <v>1</v>
      </c>
    </row>
    <row r="811" spans="1:4" x14ac:dyDescent="0.25">
      <c r="A811" s="20" t="s">
        <v>1347</v>
      </c>
      <c r="B811" s="20">
        <v>27</v>
      </c>
      <c r="C811" s="20" t="s">
        <v>1360</v>
      </c>
      <c r="D811" s="20">
        <v>1</v>
      </c>
    </row>
    <row r="812" spans="1:4" x14ac:dyDescent="0.25">
      <c r="A812" s="20" t="s">
        <v>1347</v>
      </c>
      <c r="B812" s="20">
        <v>32</v>
      </c>
      <c r="C812" s="20" t="s">
        <v>1361</v>
      </c>
      <c r="D812" s="20">
        <v>2</v>
      </c>
    </row>
    <row r="813" spans="1:4" x14ac:dyDescent="0.25">
      <c r="A813" s="20" t="s">
        <v>1347</v>
      </c>
      <c r="B813" s="20">
        <v>37</v>
      </c>
      <c r="C813" s="20" t="s">
        <v>1362</v>
      </c>
      <c r="D813" s="20">
        <v>1</v>
      </c>
    </row>
    <row r="814" spans="1:4" x14ac:dyDescent="0.25">
      <c r="A814" s="20" t="s">
        <v>1347</v>
      </c>
      <c r="B814" s="20">
        <v>41</v>
      </c>
      <c r="C814" s="20" t="s">
        <v>1363</v>
      </c>
      <c r="D814" s="20">
        <v>2</v>
      </c>
    </row>
    <row r="815" spans="1:4" x14ac:dyDescent="0.25">
      <c r="A815" s="20" t="s">
        <v>1347</v>
      </c>
      <c r="B815" s="20">
        <v>42</v>
      </c>
      <c r="C815" s="20" t="s">
        <v>1364</v>
      </c>
      <c r="D815" s="20">
        <v>1</v>
      </c>
    </row>
    <row r="816" spans="1:4" x14ac:dyDescent="0.25">
      <c r="A816" s="20" t="s">
        <v>1347</v>
      </c>
      <c r="B816" s="20">
        <v>43</v>
      </c>
      <c r="C816" s="20" t="s">
        <v>1365</v>
      </c>
      <c r="D816" s="20">
        <v>2</v>
      </c>
    </row>
    <row r="817" spans="1:4" x14ac:dyDescent="0.25">
      <c r="A817" s="20" t="s">
        <v>1347</v>
      </c>
      <c r="B817" s="20">
        <v>48</v>
      </c>
      <c r="C817" s="20" t="s">
        <v>1366</v>
      </c>
      <c r="D817" s="20" t="s">
        <v>1212</v>
      </c>
    </row>
    <row r="818" spans="1:4" x14ac:dyDescent="0.25">
      <c r="A818" s="20" t="s">
        <v>1347</v>
      </c>
      <c r="B818" s="20">
        <v>50</v>
      </c>
      <c r="C818" s="20" t="s">
        <v>1367</v>
      </c>
      <c r="D818" s="20">
        <v>1</v>
      </c>
    </row>
    <row r="819" spans="1:4" x14ac:dyDescent="0.25">
      <c r="A819" s="20" t="s">
        <v>1347</v>
      </c>
      <c r="B819" s="20">
        <v>52</v>
      </c>
      <c r="C819" s="20" t="s">
        <v>1368</v>
      </c>
      <c r="D819" s="20">
        <v>1</v>
      </c>
    </row>
    <row r="820" spans="1:4" x14ac:dyDescent="0.25">
      <c r="A820" s="20" t="s">
        <v>1347</v>
      </c>
      <c r="B820" s="20">
        <v>54</v>
      </c>
      <c r="C820" s="20" t="s">
        <v>1369</v>
      </c>
      <c r="D820" s="20">
        <v>1</v>
      </c>
    </row>
    <row r="821" spans="1:4" x14ac:dyDescent="0.25">
      <c r="A821" s="20" t="s">
        <v>1347</v>
      </c>
      <c r="B821" s="20">
        <v>55</v>
      </c>
      <c r="C821" s="20" t="s">
        <v>1370</v>
      </c>
      <c r="D821" s="20">
        <v>1</v>
      </c>
    </row>
    <row r="822" spans="1:4" x14ac:dyDescent="0.25">
      <c r="A822" s="20" t="s">
        <v>1347</v>
      </c>
      <c r="B822" s="20">
        <v>56</v>
      </c>
      <c r="C822" s="20" t="s">
        <v>1371</v>
      </c>
      <c r="D822" s="20">
        <v>1</v>
      </c>
    </row>
    <row r="823" spans="1:4" x14ac:dyDescent="0.25">
      <c r="A823" s="20" t="s">
        <v>1347</v>
      </c>
      <c r="B823" s="20">
        <v>57</v>
      </c>
      <c r="C823" s="20" t="s">
        <v>1372</v>
      </c>
      <c r="D823" s="20">
        <v>1</v>
      </c>
    </row>
    <row r="824" spans="1:4" x14ac:dyDescent="0.25">
      <c r="A824" s="20" t="s">
        <v>1347</v>
      </c>
      <c r="B824" s="20">
        <v>58</v>
      </c>
      <c r="C824" s="20" t="s">
        <v>1373</v>
      </c>
      <c r="D824" s="20">
        <v>1</v>
      </c>
    </row>
    <row r="825" spans="1:4" x14ac:dyDescent="0.25">
      <c r="A825" s="20" t="s">
        <v>1347</v>
      </c>
      <c r="B825" s="20">
        <v>59</v>
      </c>
      <c r="C825" s="20" t="s">
        <v>1374</v>
      </c>
      <c r="D825" s="20">
        <v>1</v>
      </c>
    </row>
    <row r="826" spans="1:4" x14ac:dyDescent="0.25">
      <c r="A826" s="20" t="s">
        <v>1347</v>
      </c>
      <c r="B826" s="20">
        <v>60</v>
      </c>
      <c r="C826" s="20" t="s">
        <v>1375</v>
      </c>
      <c r="D826" s="20">
        <v>1</v>
      </c>
    </row>
    <row r="827" spans="1:4" x14ac:dyDescent="0.25">
      <c r="A827" s="20" t="s">
        <v>1347</v>
      </c>
      <c r="B827" s="20">
        <v>61</v>
      </c>
      <c r="C827" s="20" t="s">
        <v>1376</v>
      </c>
      <c r="D827" s="20">
        <v>1</v>
      </c>
    </row>
    <row r="828" spans="1:4" x14ac:dyDescent="0.25">
      <c r="A828" s="20" t="s">
        <v>1347</v>
      </c>
      <c r="B828" s="20">
        <v>62</v>
      </c>
      <c r="C828" s="20" t="s">
        <v>1377</v>
      </c>
      <c r="D828" s="20">
        <v>1</v>
      </c>
    </row>
    <row r="829" spans="1:4" x14ac:dyDescent="0.25">
      <c r="A829" s="20" t="s">
        <v>1347</v>
      </c>
      <c r="B829" s="20">
        <v>63</v>
      </c>
      <c r="C829" s="20" t="s">
        <v>1378</v>
      </c>
      <c r="D829" s="20">
        <v>1</v>
      </c>
    </row>
    <row r="830" spans="1:4" x14ac:dyDescent="0.25">
      <c r="A830" s="20" t="s">
        <v>1347</v>
      </c>
      <c r="B830" s="20">
        <v>70</v>
      </c>
      <c r="C830" s="20" t="s">
        <v>1379</v>
      </c>
      <c r="D830" s="20">
        <v>1</v>
      </c>
    </row>
    <row r="831" spans="1:4" x14ac:dyDescent="0.25">
      <c r="A831" s="20" t="s">
        <v>1347</v>
      </c>
      <c r="B831" s="20">
        <v>71</v>
      </c>
      <c r="C831" s="20" t="s">
        <v>1380</v>
      </c>
      <c r="D831" s="20">
        <v>1</v>
      </c>
    </row>
    <row r="832" spans="1:4" x14ac:dyDescent="0.25">
      <c r="A832" s="20" t="s">
        <v>1347</v>
      </c>
      <c r="B832" s="20">
        <v>72</v>
      </c>
      <c r="C832" s="20" t="s">
        <v>1381</v>
      </c>
      <c r="D832" s="20">
        <v>1</v>
      </c>
    </row>
    <row r="833" spans="1:4" x14ac:dyDescent="0.25">
      <c r="A833" s="20" t="s">
        <v>1347</v>
      </c>
      <c r="B833" s="20">
        <v>73</v>
      </c>
      <c r="C833" s="20" t="s">
        <v>1382</v>
      </c>
      <c r="D833" s="20">
        <v>1</v>
      </c>
    </row>
    <row r="834" spans="1:4" x14ac:dyDescent="0.25">
      <c r="A834" s="20" t="s">
        <v>1347</v>
      </c>
      <c r="B834" s="20">
        <v>74</v>
      </c>
      <c r="C834" s="20" t="s">
        <v>1383</v>
      </c>
      <c r="D834" s="20">
        <v>1</v>
      </c>
    </row>
    <row r="835" spans="1:4" x14ac:dyDescent="0.25">
      <c r="A835" s="20" t="s">
        <v>1347</v>
      </c>
      <c r="B835" s="20" t="s">
        <v>1384</v>
      </c>
      <c r="C835" s="20" t="s">
        <v>1385</v>
      </c>
      <c r="D835" s="20">
        <v>4</v>
      </c>
    </row>
    <row r="836" spans="1:4" x14ac:dyDescent="0.25">
      <c r="A836" s="20" t="s">
        <v>1347</v>
      </c>
      <c r="B836" s="20" t="s">
        <v>1386</v>
      </c>
      <c r="C836" s="20" t="s">
        <v>1387</v>
      </c>
      <c r="D836" s="20">
        <v>2</v>
      </c>
    </row>
    <row r="837" spans="1:4" x14ac:dyDescent="0.25">
      <c r="A837" s="20" t="s">
        <v>1347</v>
      </c>
      <c r="B837" s="20" t="s">
        <v>1388</v>
      </c>
      <c r="C837" s="20" t="s">
        <v>1389</v>
      </c>
      <c r="D837" s="20">
        <v>4</v>
      </c>
    </row>
    <row r="838" spans="1:4" x14ac:dyDescent="0.25">
      <c r="A838" s="20" t="s">
        <v>1347</v>
      </c>
      <c r="B838" s="20" t="s">
        <v>1390</v>
      </c>
      <c r="C838" s="20" t="s">
        <v>1391</v>
      </c>
      <c r="D838" s="20">
        <v>2</v>
      </c>
    </row>
    <row r="839" spans="1:4" x14ac:dyDescent="0.25">
      <c r="A839" s="20" t="s">
        <v>1347</v>
      </c>
      <c r="B839" s="20">
        <v>201</v>
      </c>
      <c r="C839" s="20" t="s">
        <v>1392</v>
      </c>
      <c r="D839" s="20">
        <v>4</v>
      </c>
    </row>
    <row r="840" spans="1:4" x14ac:dyDescent="0.25">
      <c r="A840" s="20" t="s">
        <v>1347</v>
      </c>
      <c r="B840" s="20">
        <v>210</v>
      </c>
      <c r="C840" s="20" t="s">
        <v>1393</v>
      </c>
      <c r="D840" s="20">
        <v>2</v>
      </c>
    </row>
    <row r="841" spans="1:4" x14ac:dyDescent="0.25">
      <c r="A841" s="20" t="s">
        <v>1347</v>
      </c>
      <c r="B841" s="20">
        <v>211</v>
      </c>
      <c r="C841" s="20" t="s">
        <v>1394</v>
      </c>
      <c r="D841" s="20">
        <v>2</v>
      </c>
    </row>
    <row r="842" spans="1:4" x14ac:dyDescent="0.25">
      <c r="A842" s="20" t="s">
        <v>1347</v>
      </c>
      <c r="B842" s="20">
        <v>212</v>
      </c>
      <c r="C842" s="20" t="s">
        <v>1395</v>
      </c>
      <c r="D842" s="20">
        <v>2</v>
      </c>
    </row>
    <row r="843" spans="1:4" x14ac:dyDescent="0.25">
      <c r="A843" s="20" t="s">
        <v>1347</v>
      </c>
      <c r="B843" s="20">
        <v>213</v>
      </c>
      <c r="C843" s="20" t="s">
        <v>1396</v>
      </c>
      <c r="D843" s="20">
        <v>2</v>
      </c>
    </row>
    <row r="844" spans="1:4" x14ac:dyDescent="0.25">
      <c r="A844" s="20" t="s">
        <v>1347</v>
      </c>
      <c r="B844" s="20">
        <v>214</v>
      </c>
      <c r="C844" s="20" t="s">
        <v>1397</v>
      </c>
      <c r="D844" s="20">
        <v>2</v>
      </c>
    </row>
    <row r="845" spans="1:4" x14ac:dyDescent="0.25">
      <c r="A845" s="20" t="s">
        <v>1347</v>
      </c>
      <c r="B845" s="20">
        <v>215</v>
      </c>
      <c r="C845" s="20" t="s">
        <v>1398</v>
      </c>
      <c r="D845" s="20">
        <v>2</v>
      </c>
    </row>
    <row r="846" spans="1:4" x14ac:dyDescent="0.25">
      <c r="A846" s="20" t="s">
        <v>1347</v>
      </c>
      <c r="B846" s="20">
        <v>235</v>
      </c>
      <c r="C846" s="20" t="s">
        <v>1399</v>
      </c>
      <c r="D846" s="20">
        <v>4</v>
      </c>
    </row>
    <row r="847" spans="1:4" x14ac:dyDescent="0.25">
      <c r="A847" s="20" t="s">
        <v>1347</v>
      </c>
      <c r="B847" s="20">
        <v>250</v>
      </c>
      <c r="C847" s="20" t="s">
        <v>1400</v>
      </c>
      <c r="D847" s="20">
        <v>4</v>
      </c>
    </row>
    <row r="848" spans="1:4" x14ac:dyDescent="0.25">
      <c r="A848" s="20" t="s">
        <v>1347</v>
      </c>
      <c r="B848" s="20">
        <v>300</v>
      </c>
      <c r="C848" s="20" t="s">
        <v>1401</v>
      </c>
      <c r="D848" s="20">
        <v>4</v>
      </c>
    </row>
    <row r="849" spans="1:4" x14ac:dyDescent="0.25">
      <c r="A849" s="20" t="s">
        <v>1347</v>
      </c>
      <c r="B849" s="20">
        <v>307</v>
      </c>
      <c r="C849" s="20" t="s">
        <v>1402</v>
      </c>
      <c r="D849" s="20">
        <v>4</v>
      </c>
    </row>
    <row r="850" spans="1:4" x14ac:dyDescent="0.25">
      <c r="A850" s="20" t="s">
        <v>1347</v>
      </c>
      <c r="B850" s="20" t="s">
        <v>1403</v>
      </c>
      <c r="C850" s="20" t="s">
        <v>1404</v>
      </c>
      <c r="D850" s="20">
        <v>2</v>
      </c>
    </row>
    <row r="851" spans="1:4" x14ac:dyDescent="0.25">
      <c r="A851" s="20" t="s">
        <v>1347</v>
      </c>
      <c r="B851" s="20" t="s">
        <v>1405</v>
      </c>
      <c r="C851" s="20" t="s">
        <v>1406</v>
      </c>
      <c r="D851" s="20">
        <v>2</v>
      </c>
    </row>
    <row r="852" spans="1:4" x14ac:dyDescent="0.25">
      <c r="A852" s="20" t="s">
        <v>1347</v>
      </c>
      <c r="B852" s="20">
        <v>312</v>
      </c>
      <c r="C852" s="20" t="s">
        <v>1407</v>
      </c>
      <c r="D852" s="20">
        <v>2</v>
      </c>
    </row>
    <row r="853" spans="1:4" x14ac:dyDescent="0.25">
      <c r="A853" s="20" t="s">
        <v>1347</v>
      </c>
      <c r="B853" s="20">
        <v>313</v>
      </c>
      <c r="C853" s="20" t="s">
        <v>1408</v>
      </c>
      <c r="D853" s="20">
        <v>2</v>
      </c>
    </row>
    <row r="854" spans="1:4" x14ac:dyDescent="0.25">
      <c r="A854" s="20" t="s">
        <v>1347</v>
      </c>
      <c r="B854" s="20">
        <v>318</v>
      </c>
      <c r="C854" s="20" t="s">
        <v>1409</v>
      </c>
      <c r="D854" s="20" t="s">
        <v>1410</v>
      </c>
    </row>
    <row r="855" spans="1:4" x14ac:dyDescent="0.25">
      <c r="A855" s="20" t="s">
        <v>1347</v>
      </c>
      <c r="B855" s="20">
        <v>323</v>
      </c>
      <c r="C855" s="20" t="s">
        <v>1411</v>
      </c>
      <c r="D855" s="20">
        <v>4</v>
      </c>
    </row>
    <row r="856" spans="1:4" x14ac:dyDescent="0.25">
      <c r="A856" s="20" t="s">
        <v>1347</v>
      </c>
      <c r="B856" s="20">
        <v>330</v>
      </c>
      <c r="C856" s="20" t="s">
        <v>1412</v>
      </c>
      <c r="D856" s="20">
        <v>4</v>
      </c>
    </row>
    <row r="857" spans="1:4" x14ac:dyDescent="0.25">
      <c r="A857" s="20" t="s">
        <v>1347</v>
      </c>
      <c r="B857" s="20">
        <v>333</v>
      </c>
      <c r="C857" s="20" t="s">
        <v>1413</v>
      </c>
      <c r="D857" s="20">
        <v>4</v>
      </c>
    </row>
    <row r="858" spans="1:4" x14ac:dyDescent="0.25">
      <c r="A858" s="20" t="s">
        <v>1347</v>
      </c>
      <c r="B858" s="20">
        <v>335</v>
      </c>
      <c r="C858" s="20" t="s">
        <v>1414</v>
      </c>
      <c r="D858" s="20">
        <v>4</v>
      </c>
    </row>
    <row r="859" spans="1:4" x14ac:dyDescent="0.25">
      <c r="A859" s="20" t="s">
        <v>1347</v>
      </c>
      <c r="B859" s="20">
        <v>340</v>
      </c>
      <c r="C859" s="20" t="s">
        <v>1415</v>
      </c>
      <c r="D859" s="20">
        <v>4</v>
      </c>
    </row>
    <row r="860" spans="1:4" x14ac:dyDescent="0.25">
      <c r="A860" s="20" t="s">
        <v>1347</v>
      </c>
      <c r="B860" s="20">
        <v>345</v>
      </c>
      <c r="C860" s="20" t="s">
        <v>1416</v>
      </c>
      <c r="D860" s="20">
        <v>4</v>
      </c>
    </row>
    <row r="861" spans="1:4" x14ac:dyDescent="0.25">
      <c r="A861" s="20" t="s">
        <v>1347</v>
      </c>
      <c r="B861" s="20">
        <v>346</v>
      </c>
      <c r="C861" s="20" t="s">
        <v>1417</v>
      </c>
      <c r="D861" s="20">
        <v>4</v>
      </c>
    </row>
    <row r="862" spans="1:4" x14ac:dyDescent="0.25">
      <c r="A862" s="20" t="s">
        <v>1347</v>
      </c>
      <c r="B862" s="20">
        <v>355</v>
      </c>
      <c r="C862" s="20" t="s">
        <v>1418</v>
      </c>
      <c r="D862" s="20">
        <v>4</v>
      </c>
    </row>
    <row r="863" spans="1:4" x14ac:dyDescent="0.25">
      <c r="A863" s="20" t="s">
        <v>1347</v>
      </c>
      <c r="B863" s="20">
        <v>356</v>
      </c>
      <c r="C863" s="20" t="s">
        <v>1419</v>
      </c>
      <c r="D863" s="20">
        <v>4</v>
      </c>
    </row>
    <row r="864" spans="1:4" x14ac:dyDescent="0.25">
      <c r="A864" s="20" t="s">
        <v>1347</v>
      </c>
      <c r="B864" s="20">
        <v>360</v>
      </c>
      <c r="C864" s="20" t="s">
        <v>1420</v>
      </c>
      <c r="D864" s="20">
        <v>4</v>
      </c>
    </row>
    <row r="865" spans="1:4" x14ac:dyDescent="0.25">
      <c r="A865" s="20" t="s">
        <v>1347</v>
      </c>
      <c r="B865" s="20">
        <v>380</v>
      </c>
      <c r="C865" s="20" t="s">
        <v>1421</v>
      </c>
      <c r="D865" s="20">
        <v>4</v>
      </c>
    </row>
    <row r="866" spans="1:4" x14ac:dyDescent="0.25">
      <c r="A866" s="20" t="s">
        <v>1347</v>
      </c>
      <c r="B866" s="20">
        <v>381</v>
      </c>
      <c r="C866" s="20" t="s">
        <v>1422</v>
      </c>
      <c r="D866" s="20">
        <v>4</v>
      </c>
    </row>
    <row r="867" spans="1:4" x14ac:dyDescent="0.25">
      <c r="A867" s="20" t="s">
        <v>1347</v>
      </c>
      <c r="B867" s="20">
        <v>382</v>
      </c>
      <c r="C867" s="20" t="s">
        <v>1423</v>
      </c>
      <c r="D867" s="20">
        <v>2</v>
      </c>
    </row>
    <row r="868" spans="1:4" x14ac:dyDescent="0.25">
      <c r="A868" s="20" t="s">
        <v>1347</v>
      </c>
      <c r="B868" s="20">
        <v>390</v>
      </c>
      <c r="C868" s="20" t="s">
        <v>1424</v>
      </c>
      <c r="D868" s="20">
        <v>4</v>
      </c>
    </row>
    <row r="869" spans="1:4" x14ac:dyDescent="0.25">
      <c r="A869" s="20" t="s">
        <v>1347</v>
      </c>
      <c r="B869" s="20">
        <v>416</v>
      </c>
      <c r="C869" s="20" t="s">
        <v>2344</v>
      </c>
      <c r="D869" s="20">
        <v>2</v>
      </c>
    </row>
    <row r="870" spans="1:4" x14ac:dyDescent="0.25">
      <c r="A870" s="20" t="s">
        <v>1347</v>
      </c>
      <c r="B870" s="20">
        <v>418</v>
      </c>
      <c r="C870" s="20" t="s">
        <v>1425</v>
      </c>
      <c r="D870" s="20">
        <v>2</v>
      </c>
    </row>
    <row r="871" spans="1:4" x14ac:dyDescent="0.25">
      <c r="A871" s="20" t="s">
        <v>1347</v>
      </c>
      <c r="B871" s="20">
        <v>420</v>
      </c>
      <c r="C871" s="20" t="s">
        <v>1426</v>
      </c>
      <c r="D871" s="20">
        <v>2</v>
      </c>
    </row>
    <row r="872" spans="1:4" x14ac:dyDescent="0.25">
      <c r="A872" s="20" t="s">
        <v>1347</v>
      </c>
      <c r="B872" s="20">
        <v>456</v>
      </c>
      <c r="C872" s="20" t="s">
        <v>1427</v>
      </c>
      <c r="D872" s="20">
        <v>4</v>
      </c>
    </row>
    <row r="873" spans="1:4" x14ac:dyDescent="0.25">
      <c r="A873" s="20" t="s">
        <v>1347</v>
      </c>
      <c r="B873" s="20" t="s">
        <v>1428</v>
      </c>
      <c r="C873" s="20" t="s">
        <v>1429</v>
      </c>
      <c r="D873" s="20">
        <v>0</v>
      </c>
    </row>
    <row r="874" spans="1:4" x14ac:dyDescent="0.25">
      <c r="A874" s="20" t="s">
        <v>1347</v>
      </c>
      <c r="B874" s="20">
        <v>460</v>
      </c>
      <c r="C874" s="20" t="s">
        <v>1430</v>
      </c>
      <c r="D874" s="20">
        <v>2</v>
      </c>
    </row>
    <row r="875" spans="1:4" x14ac:dyDescent="0.25">
      <c r="A875" s="20" t="s">
        <v>1347</v>
      </c>
      <c r="B875" s="20">
        <v>480</v>
      </c>
      <c r="C875" s="20" t="s">
        <v>1152</v>
      </c>
      <c r="D875" s="20" t="s">
        <v>927</v>
      </c>
    </row>
    <row r="876" spans="1:4" x14ac:dyDescent="0.25">
      <c r="A876" s="20" t="s">
        <v>1347</v>
      </c>
      <c r="B876" s="20">
        <v>495</v>
      </c>
      <c r="C876" s="20" t="s">
        <v>1431</v>
      </c>
      <c r="D876" s="20" t="s">
        <v>927</v>
      </c>
    </row>
    <row r="877" spans="1:4" x14ac:dyDescent="0.25">
      <c r="A877" s="20" t="s">
        <v>1347</v>
      </c>
      <c r="B877" s="20">
        <v>499</v>
      </c>
      <c r="C877" s="20" t="s">
        <v>910</v>
      </c>
      <c r="D877" s="20">
        <v>4</v>
      </c>
    </row>
    <row r="878" spans="1:4" x14ac:dyDescent="0.25">
      <c r="A878" s="20" t="s">
        <v>1347</v>
      </c>
      <c r="B878" s="20" t="s">
        <v>609</v>
      </c>
      <c r="C878" s="20" t="s">
        <v>1432</v>
      </c>
      <c r="D878" s="20">
        <v>2</v>
      </c>
    </row>
    <row r="879" spans="1:4" x14ac:dyDescent="0.25">
      <c r="A879" s="20" t="s">
        <v>1347</v>
      </c>
      <c r="B879" s="20" t="s">
        <v>612</v>
      </c>
      <c r="C879" s="20" t="s">
        <v>1433</v>
      </c>
      <c r="D879" s="20">
        <v>2</v>
      </c>
    </row>
    <row r="880" spans="1:4" x14ac:dyDescent="0.25">
      <c r="A880" s="20" t="s">
        <v>1434</v>
      </c>
      <c r="B880" s="20">
        <v>200</v>
      </c>
      <c r="C880" s="20" t="s">
        <v>1435</v>
      </c>
      <c r="D880" s="20">
        <v>4</v>
      </c>
    </row>
    <row r="881" spans="1:4" x14ac:dyDescent="0.25">
      <c r="A881" s="20" t="s">
        <v>1434</v>
      </c>
      <c r="B881" s="20">
        <v>390</v>
      </c>
      <c r="C881" s="20" t="s">
        <v>1436</v>
      </c>
      <c r="D881" s="20">
        <v>1</v>
      </c>
    </row>
    <row r="882" spans="1:4" x14ac:dyDescent="0.25">
      <c r="A882" s="20" t="s">
        <v>1434</v>
      </c>
      <c r="B882" s="20">
        <v>499</v>
      </c>
      <c r="C882" s="20" t="s">
        <v>1437</v>
      </c>
      <c r="D882" s="20" t="s">
        <v>927</v>
      </c>
    </row>
    <row r="883" spans="1:4" x14ac:dyDescent="0.25">
      <c r="A883" s="20" t="s">
        <v>1438</v>
      </c>
      <c r="B883" s="20">
        <v>190</v>
      </c>
      <c r="C883" s="20" t="s">
        <v>1439</v>
      </c>
      <c r="D883" s="20">
        <v>4</v>
      </c>
    </row>
    <row r="884" spans="1:4" x14ac:dyDescent="0.25">
      <c r="A884" s="20" t="s">
        <v>1438</v>
      </c>
      <c r="B884" s="20">
        <v>302</v>
      </c>
      <c r="C884" s="20" t="s">
        <v>1197</v>
      </c>
      <c r="D884" s="20">
        <v>4</v>
      </c>
    </row>
    <row r="885" spans="1:4" x14ac:dyDescent="0.25">
      <c r="A885" s="20" t="s">
        <v>1438</v>
      </c>
      <c r="B885" s="20">
        <v>364</v>
      </c>
      <c r="C885" s="20" t="s">
        <v>1203</v>
      </c>
      <c r="D885" s="20">
        <v>4</v>
      </c>
    </row>
    <row r="886" spans="1:4" x14ac:dyDescent="0.25">
      <c r="A886" s="20" t="s">
        <v>1438</v>
      </c>
      <c r="B886" s="20">
        <v>375</v>
      </c>
      <c r="C886" s="20" t="s">
        <v>1440</v>
      </c>
      <c r="D886" s="20">
        <v>4</v>
      </c>
    </row>
    <row r="887" spans="1:4" x14ac:dyDescent="0.25">
      <c r="A887" s="20" t="s">
        <v>1441</v>
      </c>
      <c r="B887" s="20">
        <v>100</v>
      </c>
      <c r="C887" s="20" t="s">
        <v>1442</v>
      </c>
      <c r="D887" s="20">
        <v>4</v>
      </c>
    </row>
    <row r="888" spans="1:4" x14ac:dyDescent="0.25">
      <c r="A888" s="20" t="s">
        <v>1441</v>
      </c>
      <c r="B888" s="20">
        <v>300</v>
      </c>
      <c r="C888" s="20" t="s">
        <v>1443</v>
      </c>
      <c r="D888" s="20">
        <v>4</v>
      </c>
    </row>
    <row r="889" spans="1:4" x14ac:dyDescent="0.25">
      <c r="A889" s="20" t="s">
        <v>1441</v>
      </c>
      <c r="B889" s="20">
        <v>400</v>
      </c>
      <c r="C889" s="20" t="s">
        <v>1444</v>
      </c>
      <c r="D889" s="20">
        <v>4</v>
      </c>
    </row>
    <row r="890" spans="1:4" x14ac:dyDescent="0.25">
      <c r="A890" s="20" t="s">
        <v>1445</v>
      </c>
      <c r="B890" s="20">
        <v>301</v>
      </c>
      <c r="C890" s="20" t="s">
        <v>1446</v>
      </c>
      <c r="D890" s="20">
        <v>4</v>
      </c>
    </row>
    <row r="891" spans="1:4" x14ac:dyDescent="0.25">
      <c r="A891" s="20" t="s">
        <v>1445</v>
      </c>
      <c r="B891" s="20">
        <v>304</v>
      </c>
      <c r="C891" s="20" t="s">
        <v>1447</v>
      </c>
      <c r="D891" s="20">
        <v>4</v>
      </c>
    </row>
    <row r="892" spans="1:4" x14ac:dyDescent="0.25">
      <c r="A892" s="20" t="s">
        <v>1445</v>
      </c>
      <c r="B892" s="20">
        <v>307</v>
      </c>
      <c r="C892" s="20" t="s">
        <v>2408</v>
      </c>
      <c r="D892" s="20">
        <v>2</v>
      </c>
    </row>
    <row r="893" spans="1:4" x14ac:dyDescent="0.25">
      <c r="A893" s="20" t="s">
        <v>1445</v>
      </c>
      <c r="B893" s="20">
        <v>311</v>
      </c>
      <c r="C893" s="20" t="s">
        <v>1448</v>
      </c>
      <c r="D893" s="20">
        <v>2</v>
      </c>
    </row>
    <row r="894" spans="1:4" x14ac:dyDescent="0.25">
      <c r="A894" s="20" t="s">
        <v>1445</v>
      </c>
      <c r="B894" s="20">
        <v>321</v>
      </c>
      <c r="C894" s="20" t="s">
        <v>1449</v>
      </c>
      <c r="D894" s="20">
        <v>4</v>
      </c>
    </row>
    <row r="895" spans="1:4" x14ac:dyDescent="0.25">
      <c r="A895" s="20" t="s">
        <v>1445</v>
      </c>
      <c r="B895" s="20">
        <v>328</v>
      </c>
      <c r="C895" s="20" t="s">
        <v>1450</v>
      </c>
      <c r="D895" s="20">
        <v>4</v>
      </c>
    </row>
    <row r="896" spans="1:4" x14ac:dyDescent="0.25">
      <c r="A896" s="20" t="s">
        <v>1445</v>
      </c>
      <c r="B896" s="20">
        <v>330</v>
      </c>
      <c r="C896" s="20" t="s">
        <v>1451</v>
      </c>
      <c r="D896" s="20">
        <v>4</v>
      </c>
    </row>
    <row r="897" spans="1:4" x14ac:dyDescent="0.25">
      <c r="A897" s="20" t="s">
        <v>1445</v>
      </c>
      <c r="B897" s="20">
        <v>331</v>
      </c>
      <c r="C897" s="20" t="s">
        <v>1452</v>
      </c>
      <c r="D897" s="20">
        <v>4</v>
      </c>
    </row>
    <row r="898" spans="1:4" x14ac:dyDescent="0.25">
      <c r="A898" s="20" t="s">
        <v>1445</v>
      </c>
      <c r="B898" s="20">
        <v>338</v>
      </c>
      <c r="C898" s="20" t="s">
        <v>1453</v>
      </c>
      <c r="D898" s="20">
        <v>4</v>
      </c>
    </row>
    <row r="899" spans="1:4" x14ac:dyDescent="0.25">
      <c r="A899" s="20" t="s">
        <v>1445</v>
      </c>
      <c r="B899" s="20">
        <v>340</v>
      </c>
      <c r="C899" s="20" t="s">
        <v>1152</v>
      </c>
      <c r="D899" s="20" t="s">
        <v>601</v>
      </c>
    </row>
    <row r="900" spans="1:4" x14ac:dyDescent="0.25">
      <c r="A900" s="20" t="s">
        <v>1445</v>
      </c>
      <c r="B900" s="20">
        <v>345</v>
      </c>
      <c r="C900" s="20" t="s">
        <v>1454</v>
      </c>
      <c r="D900" s="20">
        <v>4</v>
      </c>
    </row>
    <row r="901" spans="1:4" x14ac:dyDescent="0.25">
      <c r="A901" s="20" t="s">
        <v>1445</v>
      </c>
      <c r="B901" s="20">
        <v>350</v>
      </c>
      <c r="C901" s="20" t="s">
        <v>1455</v>
      </c>
      <c r="D901" s="20">
        <v>4</v>
      </c>
    </row>
    <row r="902" spans="1:4" x14ac:dyDescent="0.25">
      <c r="A902" s="20" t="s">
        <v>1445</v>
      </c>
      <c r="B902" s="20">
        <v>355</v>
      </c>
      <c r="C902" s="20" t="s">
        <v>1456</v>
      </c>
      <c r="D902" s="20">
        <v>2</v>
      </c>
    </row>
    <row r="903" spans="1:4" x14ac:dyDescent="0.25">
      <c r="A903" s="20" t="s">
        <v>1445</v>
      </c>
      <c r="B903" s="20">
        <v>357</v>
      </c>
      <c r="C903" s="20" t="s">
        <v>1457</v>
      </c>
      <c r="D903" s="20">
        <v>4</v>
      </c>
    </row>
    <row r="904" spans="1:4" x14ac:dyDescent="0.25">
      <c r="A904" s="20" t="s">
        <v>1445</v>
      </c>
      <c r="B904" s="20">
        <v>365</v>
      </c>
      <c r="C904" s="20" t="s">
        <v>1458</v>
      </c>
      <c r="D904" s="20">
        <v>4</v>
      </c>
    </row>
    <row r="905" spans="1:4" x14ac:dyDescent="0.25">
      <c r="A905" s="20" t="s">
        <v>1445</v>
      </c>
      <c r="B905" s="20">
        <v>368</v>
      </c>
      <c r="C905" s="20" t="s">
        <v>1459</v>
      </c>
      <c r="D905" s="20">
        <v>4</v>
      </c>
    </row>
    <row r="906" spans="1:4" x14ac:dyDescent="0.25">
      <c r="A906" s="20" t="s">
        <v>1445</v>
      </c>
      <c r="B906" s="20">
        <v>370</v>
      </c>
      <c r="C906" s="20" t="s">
        <v>1460</v>
      </c>
      <c r="D906" s="20">
        <v>4</v>
      </c>
    </row>
    <row r="907" spans="1:4" x14ac:dyDescent="0.25">
      <c r="A907" s="20" t="s">
        <v>1445</v>
      </c>
      <c r="B907" s="20">
        <v>380</v>
      </c>
      <c r="C907" s="20" t="s">
        <v>1461</v>
      </c>
      <c r="D907" s="20">
        <v>4</v>
      </c>
    </row>
    <row r="908" spans="1:4" x14ac:dyDescent="0.25">
      <c r="A908" s="20" t="s">
        <v>1445</v>
      </c>
      <c r="B908" s="20">
        <v>390</v>
      </c>
      <c r="C908" s="20" t="s">
        <v>1462</v>
      </c>
      <c r="D908" s="20">
        <v>4</v>
      </c>
    </row>
    <row r="909" spans="1:4" x14ac:dyDescent="0.25">
      <c r="A909" s="20" t="s">
        <v>1445</v>
      </c>
      <c r="B909" s="20">
        <v>420</v>
      </c>
      <c r="C909" s="20" t="s">
        <v>1463</v>
      </c>
      <c r="D909" s="20">
        <v>4</v>
      </c>
    </row>
    <row r="910" spans="1:4" x14ac:dyDescent="0.25">
      <c r="A910" s="20" t="s">
        <v>1445</v>
      </c>
      <c r="B910" s="20">
        <v>425</v>
      </c>
      <c r="C910" s="20" t="s">
        <v>1464</v>
      </c>
      <c r="D910" s="20">
        <v>4</v>
      </c>
    </row>
    <row r="911" spans="1:4" x14ac:dyDescent="0.25">
      <c r="A911" s="20" t="s">
        <v>1445</v>
      </c>
      <c r="B911" s="20">
        <v>490</v>
      </c>
      <c r="C911" s="20" t="s">
        <v>1465</v>
      </c>
      <c r="D911" s="20">
        <v>4</v>
      </c>
    </row>
    <row r="912" spans="1:4" x14ac:dyDescent="0.25">
      <c r="A912" s="20" t="s">
        <v>1445</v>
      </c>
      <c r="B912" s="20">
        <v>499</v>
      </c>
      <c r="C912" s="20" t="s">
        <v>910</v>
      </c>
      <c r="D912" s="20">
        <v>4</v>
      </c>
    </row>
    <row r="913" spans="1:4" x14ac:dyDescent="0.25">
      <c r="A913" s="20" t="s">
        <v>1466</v>
      </c>
      <c r="B913" s="20">
        <v>200</v>
      </c>
      <c r="C913" s="20" t="s">
        <v>2345</v>
      </c>
      <c r="D913" s="20">
        <v>2</v>
      </c>
    </row>
    <row r="914" spans="1:4" x14ac:dyDescent="0.25">
      <c r="A914" s="20" t="s">
        <v>1466</v>
      </c>
      <c r="B914" s="20">
        <v>305</v>
      </c>
      <c r="C914" s="20" t="s">
        <v>1467</v>
      </c>
      <c r="D914" s="20" t="s">
        <v>601</v>
      </c>
    </row>
    <row r="915" spans="1:4" x14ac:dyDescent="0.25">
      <c r="A915" s="20" t="s">
        <v>1466</v>
      </c>
      <c r="B915" s="20">
        <v>350</v>
      </c>
      <c r="C915" s="20" t="s">
        <v>1468</v>
      </c>
      <c r="D915" s="20" t="s">
        <v>1235</v>
      </c>
    </row>
    <row r="916" spans="1:4" x14ac:dyDescent="0.25">
      <c r="A916" s="20" t="s">
        <v>1466</v>
      </c>
      <c r="B916" s="20">
        <v>400</v>
      </c>
      <c r="C916" s="20" t="s">
        <v>1469</v>
      </c>
      <c r="D916" s="20">
        <v>1</v>
      </c>
    </row>
    <row r="917" spans="1:4" x14ac:dyDescent="0.25">
      <c r="A917" s="20" t="s">
        <v>2346</v>
      </c>
      <c r="B917" s="20">
        <v>404</v>
      </c>
      <c r="C917" s="20" t="s">
        <v>554</v>
      </c>
      <c r="D917" s="20">
        <v>3</v>
      </c>
    </row>
    <row r="918" spans="1:4" x14ac:dyDescent="0.25">
      <c r="A918" s="20" t="s">
        <v>2346</v>
      </c>
      <c r="B918" s="20">
        <v>406</v>
      </c>
      <c r="C918" s="20" t="s">
        <v>556</v>
      </c>
      <c r="D918" s="20">
        <v>3</v>
      </c>
    </row>
    <row r="919" spans="1:4" x14ac:dyDescent="0.25">
      <c r="A919" s="20" t="s">
        <v>2346</v>
      </c>
      <c r="B919" s="20">
        <v>407</v>
      </c>
      <c r="C919" s="20" t="s">
        <v>557</v>
      </c>
      <c r="D919" s="20">
        <v>3</v>
      </c>
    </row>
    <row r="920" spans="1:4" x14ac:dyDescent="0.25">
      <c r="A920" s="20" t="s">
        <v>2346</v>
      </c>
      <c r="B920" s="20">
        <v>408</v>
      </c>
      <c r="C920" s="20" t="s">
        <v>558</v>
      </c>
      <c r="D920" s="20">
        <v>3</v>
      </c>
    </row>
    <row r="921" spans="1:4" x14ac:dyDescent="0.25">
      <c r="A921" s="20" t="s">
        <v>2346</v>
      </c>
      <c r="B921" s="20">
        <v>443</v>
      </c>
      <c r="C921" s="20" t="s">
        <v>2409</v>
      </c>
      <c r="D921" s="20">
        <v>3</v>
      </c>
    </row>
    <row r="922" spans="1:4" x14ac:dyDescent="0.25">
      <c r="A922" s="20" t="s">
        <v>1470</v>
      </c>
      <c r="B922" s="20">
        <v>100</v>
      </c>
      <c r="C922" s="20" t="s">
        <v>2241</v>
      </c>
      <c r="D922" s="20">
        <v>1</v>
      </c>
    </row>
    <row r="923" spans="1:4" x14ac:dyDescent="0.25">
      <c r="A923" s="20" t="s">
        <v>1470</v>
      </c>
      <c r="B923" s="20">
        <v>102</v>
      </c>
      <c r="C923" s="20" t="s">
        <v>1471</v>
      </c>
      <c r="D923" s="20">
        <v>4</v>
      </c>
    </row>
    <row r="924" spans="1:4" x14ac:dyDescent="0.25">
      <c r="A924" s="20" t="s">
        <v>1470</v>
      </c>
      <c r="B924" s="20">
        <v>104</v>
      </c>
      <c r="C924" s="20" t="s">
        <v>1472</v>
      </c>
      <c r="D924" s="20">
        <v>4</v>
      </c>
    </row>
    <row r="925" spans="1:4" x14ac:dyDescent="0.25">
      <c r="A925" s="20" t="s">
        <v>1470</v>
      </c>
      <c r="B925" s="20">
        <v>105</v>
      </c>
      <c r="C925" s="20" t="s">
        <v>1473</v>
      </c>
      <c r="D925" s="20">
        <v>4</v>
      </c>
    </row>
    <row r="926" spans="1:4" x14ac:dyDescent="0.25">
      <c r="A926" s="20" t="s">
        <v>1470</v>
      </c>
      <c r="B926" s="20">
        <v>170</v>
      </c>
      <c r="C926" s="20" t="s">
        <v>1474</v>
      </c>
      <c r="D926" s="20">
        <v>4</v>
      </c>
    </row>
    <row r="927" spans="1:4" x14ac:dyDescent="0.25">
      <c r="A927" s="20" t="s">
        <v>1470</v>
      </c>
      <c r="B927" s="20">
        <v>201</v>
      </c>
      <c r="C927" s="20" t="s">
        <v>1475</v>
      </c>
      <c r="D927" s="20">
        <v>4</v>
      </c>
    </row>
    <row r="928" spans="1:4" x14ac:dyDescent="0.25">
      <c r="A928" s="20" t="s">
        <v>1470</v>
      </c>
      <c r="B928" s="20">
        <v>202</v>
      </c>
      <c r="C928" s="20" t="s">
        <v>1476</v>
      </c>
      <c r="D928" s="20">
        <v>4</v>
      </c>
    </row>
    <row r="929" spans="1:4" x14ac:dyDescent="0.25">
      <c r="A929" s="20" t="s">
        <v>1470</v>
      </c>
      <c r="B929" s="20">
        <v>305</v>
      </c>
      <c r="C929" s="20" t="s">
        <v>1477</v>
      </c>
      <c r="D929" s="20">
        <v>4</v>
      </c>
    </row>
    <row r="930" spans="1:4" x14ac:dyDescent="0.25">
      <c r="A930" s="20" t="s">
        <v>1470</v>
      </c>
      <c r="B930" s="20">
        <v>311</v>
      </c>
      <c r="C930" s="20" t="s">
        <v>1478</v>
      </c>
      <c r="D930" s="20">
        <v>4</v>
      </c>
    </row>
    <row r="931" spans="1:4" x14ac:dyDescent="0.25">
      <c r="A931" s="20" t="s">
        <v>1470</v>
      </c>
      <c r="B931" s="20">
        <v>315</v>
      </c>
      <c r="C931" s="20" t="s">
        <v>1479</v>
      </c>
      <c r="D931" s="20">
        <v>4</v>
      </c>
    </row>
    <row r="932" spans="1:4" x14ac:dyDescent="0.25">
      <c r="A932" s="20" t="s">
        <v>1470</v>
      </c>
      <c r="B932" s="20">
        <v>319</v>
      </c>
      <c r="C932" s="20" t="s">
        <v>1480</v>
      </c>
      <c r="D932" s="20">
        <v>4</v>
      </c>
    </row>
    <row r="933" spans="1:4" x14ac:dyDescent="0.25">
      <c r="A933" s="20" t="s">
        <v>1470</v>
      </c>
      <c r="B933" s="20">
        <v>320</v>
      </c>
      <c r="C933" s="20" t="s">
        <v>1481</v>
      </c>
      <c r="D933" s="20">
        <v>4</v>
      </c>
    </row>
    <row r="934" spans="1:4" x14ac:dyDescent="0.25">
      <c r="A934" s="20" t="s">
        <v>1470</v>
      </c>
      <c r="B934" s="20">
        <v>325</v>
      </c>
      <c r="C934" s="20" t="s">
        <v>1482</v>
      </c>
      <c r="D934" s="20">
        <v>4</v>
      </c>
    </row>
    <row r="935" spans="1:4" x14ac:dyDescent="0.25">
      <c r="A935" s="20" t="s">
        <v>1470</v>
      </c>
      <c r="B935" s="20">
        <v>328</v>
      </c>
      <c r="C935" s="20" t="s">
        <v>1483</v>
      </c>
      <c r="D935" s="20">
        <v>4</v>
      </c>
    </row>
    <row r="936" spans="1:4" x14ac:dyDescent="0.25">
      <c r="A936" s="20" t="s">
        <v>1470</v>
      </c>
      <c r="B936" s="20">
        <v>351</v>
      </c>
      <c r="C936" s="20" t="s">
        <v>1484</v>
      </c>
      <c r="D936" s="20">
        <v>4</v>
      </c>
    </row>
    <row r="937" spans="1:4" x14ac:dyDescent="0.25">
      <c r="A937" s="20" t="s">
        <v>1470</v>
      </c>
      <c r="B937" s="20">
        <v>375</v>
      </c>
      <c r="C937" s="20" t="s">
        <v>1485</v>
      </c>
      <c r="D937" s="20">
        <v>4</v>
      </c>
    </row>
    <row r="938" spans="1:4" x14ac:dyDescent="0.25">
      <c r="A938" s="20" t="s">
        <v>1470</v>
      </c>
      <c r="B938" s="20">
        <v>409</v>
      </c>
      <c r="C938" s="20" t="s">
        <v>1152</v>
      </c>
      <c r="D938" s="20">
        <v>4</v>
      </c>
    </row>
    <row r="939" spans="1:4" x14ac:dyDescent="0.25">
      <c r="A939" s="20" t="s">
        <v>1470</v>
      </c>
      <c r="B939" s="20">
        <v>410</v>
      </c>
      <c r="C939" s="20" t="s">
        <v>1486</v>
      </c>
      <c r="D939" s="20">
        <v>4</v>
      </c>
    </row>
    <row r="940" spans="1:4" x14ac:dyDescent="0.25">
      <c r="A940" s="20" t="s">
        <v>1470</v>
      </c>
      <c r="B940" s="20">
        <v>482</v>
      </c>
      <c r="C940" s="20" t="s">
        <v>1487</v>
      </c>
      <c r="D940" s="20">
        <v>4</v>
      </c>
    </row>
    <row r="941" spans="1:4" x14ac:dyDescent="0.25">
      <c r="A941" s="20" t="s">
        <v>1470</v>
      </c>
      <c r="B941" s="20">
        <v>499</v>
      </c>
      <c r="C941" s="20" t="s">
        <v>910</v>
      </c>
      <c r="D941" s="20" t="s">
        <v>601</v>
      </c>
    </row>
    <row r="942" spans="1:4" x14ac:dyDescent="0.25">
      <c r="A942" s="20" t="s">
        <v>1470</v>
      </c>
      <c r="B942" s="20" t="s">
        <v>609</v>
      </c>
      <c r="C942" s="20" t="s">
        <v>1488</v>
      </c>
      <c r="D942" s="20">
        <v>2</v>
      </c>
    </row>
    <row r="943" spans="1:4" x14ac:dyDescent="0.25">
      <c r="A943" s="20" t="s">
        <v>1470</v>
      </c>
      <c r="B943" s="20" t="s">
        <v>612</v>
      </c>
      <c r="C943" s="20" t="s">
        <v>1489</v>
      </c>
      <c r="D943" s="20">
        <v>2</v>
      </c>
    </row>
    <row r="944" spans="1:4" x14ac:dyDescent="0.25">
      <c r="A944" s="20" t="s">
        <v>2347</v>
      </c>
      <c r="B944" s="20">
        <v>403</v>
      </c>
      <c r="C944" s="20" t="s">
        <v>2410</v>
      </c>
      <c r="D944" s="20">
        <v>3</v>
      </c>
    </row>
    <row r="945" spans="1:4" x14ac:dyDescent="0.25">
      <c r="A945" s="20" t="s">
        <v>2347</v>
      </c>
      <c r="B945" s="20">
        <v>410</v>
      </c>
      <c r="C945" s="20" t="s">
        <v>798</v>
      </c>
      <c r="D945" s="20">
        <v>3</v>
      </c>
    </row>
    <row r="946" spans="1:4" x14ac:dyDescent="0.25">
      <c r="A946" s="20" t="s">
        <v>2347</v>
      </c>
      <c r="B946" s="20">
        <v>430</v>
      </c>
      <c r="C946" s="20" t="s">
        <v>805</v>
      </c>
      <c r="D946" s="20">
        <v>3</v>
      </c>
    </row>
    <row r="947" spans="1:4" x14ac:dyDescent="0.25">
      <c r="A947" s="20" t="s">
        <v>2347</v>
      </c>
      <c r="B947" s="20">
        <v>451</v>
      </c>
      <c r="C947" s="20" t="s">
        <v>813</v>
      </c>
      <c r="D947" s="20">
        <v>3</v>
      </c>
    </row>
    <row r="948" spans="1:4" x14ac:dyDescent="0.25">
      <c r="A948" s="20" t="s">
        <v>2347</v>
      </c>
      <c r="B948" s="20">
        <v>460</v>
      </c>
      <c r="C948" s="20" t="s">
        <v>814</v>
      </c>
      <c r="D948" s="20">
        <v>3</v>
      </c>
    </row>
    <row r="949" spans="1:4" x14ac:dyDescent="0.25">
      <c r="A949" s="20" t="s">
        <v>2347</v>
      </c>
      <c r="B949" s="20">
        <v>475</v>
      </c>
      <c r="C949" s="20" t="s">
        <v>827</v>
      </c>
      <c r="D949" s="20">
        <v>3</v>
      </c>
    </row>
    <row r="950" spans="1:4" x14ac:dyDescent="0.25">
      <c r="A950" s="20" t="s">
        <v>1490</v>
      </c>
      <c r="B950" s="20">
        <v>400</v>
      </c>
      <c r="C950" s="20" t="s">
        <v>1491</v>
      </c>
      <c r="D950" s="20">
        <v>3</v>
      </c>
    </row>
    <row r="951" spans="1:4" x14ac:dyDescent="0.25">
      <c r="A951" s="20" t="s">
        <v>1490</v>
      </c>
      <c r="B951" s="20">
        <v>401</v>
      </c>
      <c r="C951" s="20" t="s">
        <v>1492</v>
      </c>
      <c r="D951" s="20">
        <v>3</v>
      </c>
    </row>
    <row r="952" spans="1:4" x14ac:dyDescent="0.25">
      <c r="A952" s="20" t="s">
        <v>1490</v>
      </c>
      <c r="B952" s="20">
        <v>402</v>
      </c>
      <c r="C952" s="20" t="s">
        <v>1493</v>
      </c>
      <c r="D952" s="20">
        <v>3</v>
      </c>
    </row>
    <row r="953" spans="1:4" x14ac:dyDescent="0.25">
      <c r="A953" s="20" t="s">
        <v>1490</v>
      </c>
      <c r="B953" s="20">
        <v>412</v>
      </c>
      <c r="C953" s="20" t="s">
        <v>799</v>
      </c>
      <c r="D953" s="20">
        <v>3</v>
      </c>
    </row>
    <row r="954" spans="1:4" x14ac:dyDescent="0.25">
      <c r="A954" s="20" t="s">
        <v>1490</v>
      </c>
      <c r="B954" s="20">
        <v>500</v>
      </c>
      <c r="C954" s="20" t="s">
        <v>1491</v>
      </c>
      <c r="D954" s="20">
        <v>3</v>
      </c>
    </row>
    <row r="955" spans="1:4" x14ac:dyDescent="0.25">
      <c r="A955" s="20" t="s">
        <v>1490</v>
      </c>
      <c r="B955" s="20">
        <v>501</v>
      </c>
      <c r="C955" s="20" t="s">
        <v>1492</v>
      </c>
      <c r="D955" s="20">
        <v>3</v>
      </c>
    </row>
    <row r="956" spans="1:4" x14ac:dyDescent="0.25">
      <c r="A956" s="20" t="s">
        <v>1490</v>
      </c>
      <c r="B956" s="20">
        <v>502</v>
      </c>
      <c r="C956" s="20" t="s">
        <v>1493</v>
      </c>
      <c r="D956" s="20">
        <v>3</v>
      </c>
    </row>
    <row r="957" spans="1:4" x14ac:dyDescent="0.25">
      <c r="A957" s="20" t="s">
        <v>1490</v>
      </c>
      <c r="B957" s="20">
        <v>503</v>
      </c>
      <c r="C957" s="20" t="s">
        <v>1494</v>
      </c>
      <c r="D957" s="20">
        <v>3</v>
      </c>
    </row>
    <row r="958" spans="1:4" x14ac:dyDescent="0.25">
      <c r="A958" s="20" t="s">
        <v>1490</v>
      </c>
      <c r="B958" s="20">
        <v>504</v>
      </c>
      <c r="C958" s="20" t="s">
        <v>1495</v>
      </c>
      <c r="D958" s="20">
        <v>3</v>
      </c>
    </row>
    <row r="959" spans="1:4" x14ac:dyDescent="0.25">
      <c r="A959" s="20" t="s">
        <v>1490</v>
      </c>
      <c r="B959" s="20">
        <v>561</v>
      </c>
      <c r="C959" s="20" t="s">
        <v>1496</v>
      </c>
      <c r="D959" s="20">
        <v>3</v>
      </c>
    </row>
    <row r="960" spans="1:4" x14ac:dyDescent="0.25">
      <c r="A960" s="20" t="s">
        <v>1490</v>
      </c>
      <c r="B960" s="20">
        <v>564</v>
      </c>
      <c r="C960" s="20" t="s">
        <v>1497</v>
      </c>
      <c r="D960" s="20">
        <v>3</v>
      </c>
    </row>
    <row r="961" spans="1:4" x14ac:dyDescent="0.25">
      <c r="A961" s="20" t="s">
        <v>1490</v>
      </c>
      <c r="B961" s="20">
        <v>565</v>
      </c>
      <c r="C961" s="20" t="s">
        <v>1498</v>
      </c>
      <c r="D961" s="20">
        <v>3</v>
      </c>
    </row>
    <row r="962" spans="1:4" x14ac:dyDescent="0.25">
      <c r="A962" s="20" t="s">
        <v>1490</v>
      </c>
      <c r="B962" s="20">
        <v>568</v>
      </c>
      <c r="C962" s="20" t="s">
        <v>2384</v>
      </c>
      <c r="D962" s="20">
        <v>3</v>
      </c>
    </row>
    <row r="963" spans="1:4" x14ac:dyDescent="0.25">
      <c r="A963" s="20" t="s">
        <v>1490</v>
      </c>
      <c r="B963" s="20">
        <v>569</v>
      </c>
      <c r="C963" s="20" t="s">
        <v>1499</v>
      </c>
      <c r="D963" s="20">
        <v>3</v>
      </c>
    </row>
    <row r="964" spans="1:4" x14ac:dyDescent="0.25">
      <c r="A964" s="20" t="s">
        <v>1490</v>
      </c>
      <c r="B964" s="20">
        <v>572</v>
      </c>
      <c r="C964" s="20" t="s">
        <v>1500</v>
      </c>
      <c r="D964" s="20">
        <v>3</v>
      </c>
    </row>
    <row r="965" spans="1:4" x14ac:dyDescent="0.25">
      <c r="A965" s="20" t="s">
        <v>1490</v>
      </c>
      <c r="B965" s="20">
        <v>573</v>
      </c>
      <c r="C965" s="20" t="s">
        <v>1501</v>
      </c>
      <c r="D965" s="20">
        <v>3</v>
      </c>
    </row>
    <row r="966" spans="1:4" x14ac:dyDescent="0.25">
      <c r="A966" s="20" t="s">
        <v>1490</v>
      </c>
      <c r="B966" s="20">
        <v>579</v>
      </c>
      <c r="C966" s="20" t="s">
        <v>1502</v>
      </c>
      <c r="D966" s="20">
        <v>3</v>
      </c>
    </row>
    <row r="967" spans="1:4" x14ac:dyDescent="0.25">
      <c r="A967" s="20" t="s">
        <v>1490</v>
      </c>
      <c r="B967" s="20">
        <v>580</v>
      </c>
      <c r="C967" s="20" t="s">
        <v>1503</v>
      </c>
      <c r="D967" s="20">
        <v>3</v>
      </c>
    </row>
    <row r="968" spans="1:4" x14ac:dyDescent="0.25">
      <c r="A968" s="20" t="s">
        <v>2390</v>
      </c>
      <c r="B968" s="20">
        <v>500</v>
      </c>
      <c r="C968" s="20" t="s">
        <v>1913</v>
      </c>
      <c r="D968" s="20">
        <v>3</v>
      </c>
    </row>
    <row r="969" spans="1:4" x14ac:dyDescent="0.25">
      <c r="A969" s="20" t="s">
        <v>2390</v>
      </c>
      <c r="B969" s="20">
        <v>501</v>
      </c>
      <c r="C969" s="20" t="s">
        <v>1914</v>
      </c>
      <c r="D969" s="20">
        <v>3</v>
      </c>
    </row>
    <row r="970" spans="1:4" x14ac:dyDescent="0.25">
      <c r="A970" s="20" t="s">
        <v>2390</v>
      </c>
      <c r="B970" s="20">
        <v>502</v>
      </c>
      <c r="C970" s="20" t="s">
        <v>1918</v>
      </c>
      <c r="D970" s="20">
        <v>3</v>
      </c>
    </row>
    <row r="971" spans="1:4" x14ac:dyDescent="0.25">
      <c r="A971" s="20" t="s">
        <v>2390</v>
      </c>
      <c r="B971" s="20">
        <v>503</v>
      </c>
      <c r="C971" s="20" t="s">
        <v>644</v>
      </c>
      <c r="D971" s="20">
        <v>3</v>
      </c>
    </row>
    <row r="972" spans="1:4" x14ac:dyDescent="0.25">
      <c r="A972" s="20" t="s">
        <v>2390</v>
      </c>
      <c r="B972" s="20">
        <v>504</v>
      </c>
      <c r="C972" s="20" t="s">
        <v>2411</v>
      </c>
      <c r="D972" s="20">
        <v>3</v>
      </c>
    </row>
    <row r="973" spans="1:4" x14ac:dyDescent="0.25">
      <c r="A973" s="20" t="s">
        <v>2390</v>
      </c>
      <c r="B973" s="20">
        <v>505</v>
      </c>
      <c r="C973" s="20" t="s">
        <v>2412</v>
      </c>
      <c r="D973" s="20">
        <v>3</v>
      </c>
    </row>
    <row r="974" spans="1:4" x14ac:dyDescent="0.25">
      <c r="A974" s="20" t="s">
        <v>2390</v>
      </c>
      <c r="B974" s="20">
        <v>506</v>
      </c>
      <c r="C974" s="20" t="s">
        <v>2413</v>
      </c>
      <c r="D974" s="20">
        <v>3</v>
      </c>
    </row>
    <row r="975" spans="1:4" x14ac:dyDescent="0.25">
      <c r="A975" s="20" t="s">
        <v>2390</v>
      </c>
      <c r="B975" s="20">
        <v>507</v>
      </c>
      <c r="C975" s="20" t="s">
        <v>2414</v>
      </c>
      <c r="D975" s="20">
        <v>3</v>
      </c>
    </row>
    <row r="976" spans="1:4" x14ac:dyDescent="0.25">
      <c r="A976" s="20" t="s">
        <v>2390</v>
      </c>
      <c r="B976" s="20">
        <v>509</v>
      </c>
      <c r="C976" s="20" t="s">
        <v>1920</v>
      </c>
      <c r="D976" s="20">
        <v>3</v>
      </c>
    </row>
    <row r="977" spans="1:4" x14ac:dyDescent="0.25">
      <c r="A977" s="20" t="s">
        <v>2390</v>
      </c>
      <c r="B977" s="20">
        <v>510</v>
      </c>
      <c r="C977" s="20" t="s">
        <v>1915</v>
      </c>
      <c r="D977" s="20">
        <v>3</v>
      </c>
    </row>
    <row r="978" spans="1:4" x14ac:dyDescent="0.25">
      <c r="A978" s="20" t="s">
        <v>2390</v>
      </c>
      <c r="B978" s="20">
        <v>511</v>
      </c>
      <c r="C978" s="20" t="s">
        <v>1916</v>
      </c>
      <c r="D978" s="20">
        <v>3</v>
      </c>
    </row>
    <row r="979" spans="1:4" x14ac:dyDescent="0.25">
      <c r="A979" s="20" t="s">
        <v>2390</v>
      </c>
      <c r="B979" s="20">
        <v>512</v>
      </c>
      <c r="C979" s="20" t="s">
        <v>2415</v>
      </c>
      <c r="D979" s="20">
        <v>3</v>
      </c>
    </row>
    <row r="980" spans="1:4" x14ac:dyDescent="0.25">
      <c r="A980" s="20" t="s">
        <v>2390</v>
      </c>
      <c r="B980" s="20">
        <v>513</v>
      </c>
      <c r="C980" s="20" t="s">
        <v>2416</v>
      </c>
      <c r="D980" s="20">
        <v>3</v>
      </c>
    </row>
    <row r="981" spans="1:4" x14ac:dyDescent="0.25">
      <c r="A981" s="20" t="s">
        <v>2390</v>
      </c>
      <c r="B981" s="20">
        <v>514</v>
      </c>
      <c r="C981" s="20" t="s">
        <v>1919</v>
      </c>
      <c r="D981" s="20">
        <v>3</v>
      </c>
    </row>
    <row r="982" spans="1:4" x14ac:dyDescent="0.25">
      <c r="A982" s="20" t="s">
        <v>2390</v>
      </c>
      <c r="B982" s="20">
        <v>515</v>
      </c>
      <c r="C982" s="20" t="s">
        <v>2417</v>
      </c>
      <c r="D982" s="20">
        <v>3</v>
      </c>
    </row>
    <row r="983" spans="1:4" x14ac:dyDescent="0.25">
      <c r="A983" s="20" t="s">
        <v>2390</v>
      </c>
      <c r="B983" s="20">
        <v>516</v>
      </c>
      <c r="C983" s="20" t="s">
        <v>2418</v>
      </c>
      <c r="D983" s="20">
        <v>3</v>
      </c>
    </row>
    <row r="984" spans="1:4" x14ac:dyDescent="0.25">
      <c r="A984" s="20" t="s">
        <v>2390</v>
      </c>
      <c r="B984" s="20">
        <v>517</v>
      </c>
      <c r="C984" s="20" t="s">
        <v>2419</v>
      </c>
      <c r="D984" s="20">
        <v>3</v>
      </c>
    </row>
    <row r="985" spans="1:4" x14ac:dyDescent="0.25">
      <c r="A985" s="20" t="s">
        <v>2390</v>
      </c>
      <c r="B985" s="20">
        <v>520</v>
      </c>
      <c r="C985" s="20" t="s">
        <v>1957</v>
      </c>
      <c r="D985" s="20">
        <v>3</v>
      </c>
    </row>
    <row r="986" spans="1:4" x14ac:dyDescent="0.25">
      <c r="A986" s="20" t="s">
        <v>2390</v>
      </c>
      <c r="B986" s="20">
        <v>521</v>
      </c>
      <c r="C986" s="20" t="s">
        <v>1960</v>
      </c>
      <c r="D986" s="20">
        <v>3</v>
      </c>
    </row>
    <row r="987" spans="1:4" x14ac:dyDescent="0.25">
      <c r="A987" s="20" t="s">
        <v>2390</v>
      </c>
      <c r="B987" s="20">
        <v>522</v>
      </c>
      <c r="C987" s="20" t="s">
        <v>2420</v>
      </c>
      <c r="D987" s="20">
        <v>1</v>
      </c>
    </row>
    <row r="988" spans="1:4" x14ac:dyDescent="0.25">
      <c r="A988" s="20" t="s">
        <v>2390</v>
      </c>
      <c r="B988" s="20">
        <v>524</v>
      </c>
      <c r="C988" s="20" t="s">
        <v>678</v>
      </c>
      <c r="D988" s="20">
        <v>1</v>
      </c>
    </row>
    <row r="989" spans="1:4" x14ac:dyDescent="0.25">
      <c r="A989" s="20" t="s">
        <v>2390</v>
      </c>
      <c r="B989" s="20">
        <v>525</v>
      </c>
      <c r="C989" s="20" t="s">
        <v>2421</v>
      </c>
      <c r="D989" s="20">
        <v>0</v>
      </c>
    </row>
    <row r="990" spans="1:4" x14ac:dyDescent="0.25">
      <c r="A990" s="20" t="s">
        <v>1504</v>
      </c>
      <c r="B990" s="20">
        <v>300</v>
      </c>
      <c r="C990" s="20" t="s">
        <v>1505</v>
      </c>
      <c r="D990" s="20">
        <v>4</v>
      </c>
    </row>
    <row r="991" spans="1:4" x14ac:dyDescent="0.25">
      <c r="A991" s="20" t="s">
        <v>1504</v>
      </c>
      <c r="B991" s="20">
        <v>354</v>
      </c>
      <c r="C991" s="20" t="s">
        <v>1506</v>
      </c>
      <c r="D991" s="20">
        <v>4</v>
      </c>
    </row>
    <row r="992" spans="1:4" x14ac:dyDescent="0.25">
      <c r="A992" s="20" t="s">
        <v>1504</v>
      </c>
      <c r="B992" s="20">
        <v>355</v>
      </c>
      <c r="C992" s="20" t="s">
        <v>1507</v>
      </c>
      <c r="D992" s="20">
        <v>4</v>
      </c>
    </row>
    <row r="993" spans="1:4" x14ac:dyDescent="0.25">
      <c r="A993" s="20" t="s">
        <v>1504</v>
      </c>
      <c r="B993" s="20">
        <v>356</v>
      </c>
      <c r="C993" s="20" t="s">
        <v>1508</v>
      </c>
      <c r="D993" s="20">
        <v>4</v>
      </c>
    </row>
    <row r="994" spans="1:4" x14ac:dyDescent="0.25">
      <c r="A994" s="20" t="s">
        <v>1504</v>
      </c>
      <c r="B994" s="20">
        <v>358</v>
      </c>
      <c r="C994" s="20" t="s">
        <v>1509</v>
      </c>
      <c r="D994" s="20">
        <v>4</v>
      </c>
    </row>
    <row r="995" spans="1:4" x14ac:dyDescent="0.25">
      <c r="A995" s="20" t="s">
        <v>1504</v>
      </c>
      <c r="B995" s="20">
        <v>359</v>
      </c>
      <c r="C995" s="20" t="s">
        <v>1510</v>
      </c>
      <c r="D995" s="20">
        <v>4</v>
      </c>
    </row>
    <row r="996" spans="1:4" x14ac:dyDescent="0.25">
      <c r="A996" s="20" t="s">
        <v>1504</v>
      </c>
      <c r="B996" s="20">
        <v>360</v>
      </c>
      <c r="C996" s="20" t="s">
        <v>1511</v>
      </c>
      <c r="D996" s="20">
        <v>4</v>
      </c>
    </row>
    <row r="997" spans="1:4" x14ac:dyDescent="0.25">
      <c r="A997" s="20" t="s">
        <v>1504</v>
      </c>
      <c r="B997" s="20">
        <v>388</v>
      </c>
      <c r="C997" s="20" t="s">
        <v>745</v>
      </c>
      <c r="D997" s="20">
        <v>4</v>
      </c>
    </row>
    <row r="998" spans="1:4" x14ac:dyDescent="0.25">
      <c r="A998" s="20" t="s">
        <v>1504</v>
      </c>
      <c r="B998" s="20">
        <v>426</v>
      </c>
      <c r="C998" s="20" t="s">
        <v>1512</v>
      </c>
      <c r="D998" s="20">
        <v>4</v>
      </c>
    </row>
    <row r="999" spans="1:4" x14ac:dyDescent="0.25">
      <c r="A999" s="20" t="s">
        <v>1504</v>
      </c>
      <c r="B999" s="20">
        <v>451</v>
      </c>
      <c r="C999" s="20" t="s">
        <v>1513</v>
      </c>
      <c r="D999" s="20">
        <v>4</v>
      </c>
    </row>
    <row r="1000" spans="1:4" x14ac:dyDescent="0.25">
      <c r="A1000" s="20" t="s">
        <v>1504</v>
      </c>
      <c r="B1000" s="20">
        <v>455</v>
      </c>
      <c r="C1000" s="20" t="s">
        <v>1514</v>
      </c>
      <c r="D1000" s="20">
        <v>4</v>
      </c>
    </row>
    <row r="1001" spans="1:4" x14ac:dyDescent="0.25">
      <c r="A1001" s="20" t="s">
        <v>1504</v>
      </c>
      <c r="B1001" s="20">
        <v>456</v>
      </c>
      <c r="C1001" s="20" t="s">
        <v>1515</v>
      </c>
      <c r="D1001" s="20">
        <v>4</v>
      </c>
    </row>
    <row r="1002" spans="1:4" x14ac:dyDescent="0.25">
      <c r="A1002" s="20" t="s">
        <v>1504</v>
      </c>
      <c r="B1002" s="20">
        <v>457</v>
      </c>
      <c r="C1002" s="20" t="s">
        <v>1516</v>
      </c>
      <c r="D1002" s="20">
        <v>4</v>
      </c>
    </row>
    <row r="1003" spans="1:4" x14ac:dyDescent="0.25">
      <c r="A1003" s="20" t="s">
        <v>1504</v>
      </c>
      <c r="B1003" s="20">
        <v>458</v>
      </c>
      <c r="C1003" s="20" t="s">
        <v>1517</v>
      </c>
      <c r="D1003" s="20" t="s">
        <v>1518</v>
      </c>
    </row>
    <row r="1004" spans="1:4" x14ac:dyDescent="0.25">
      <c r="A1004" s="20" t="s">
        <v>1504</v>
      </c>
      <c r="B1004" s="20">
        <v>459</v>
      </c>
      <c r="C1004" s="20" t="s">
        <v>1519</v>
      </c>
      <c r="D1004" s="20">
        <v>4</v>
      </c>
    </row>
    <row r="1005" spans="1:4" x14ac:dyDescent="0.25">
      <c r="A1005" s="20" t="s">
        <v>1504</v>
      </c>
      <c r="B1005" s="20">
        <v>490</v>
      </c>
      <c r="C1005" s="20" t="s">
        <v>1152</v>
      </c>
      <c r="D1005" s="20" t="s">
        <v>601</v>
      </c>
    </row>
    <row r="1006" spans="1:4" x14ac:dyDescent="0.25">
      <c r="A1006" s="20" t="s">
        <v>1504</v>
      </c>
      <c r="B1006" s="20">
        <v>496</v>
      </c>
      <c r="C1006" s="20" t="s">
        <v>1520</v>
      </c>
      <c r="D1006" s="20">
        <v>4</v>
      </c>
    </row>
    <row r="1007" spans="1:4" x14ac:dyDescent="0.25">
      <c r="A1007" s="20" t="s">
        <v>1504</v>
      </c>
      <c r="B1007" s="20">
        <v>500</v>
      </c>
      <c r="C1007" s="20" t="s">
        <v>1521</v>
      </c>
      <c r="D1007" s="20">
        <v>3</v>
      </c>
    </row>
    <row r="1008" spans="1:4" x14ac:dyDescent="0.25">
      <c r="A1008" s="20" t="s">
        <v>1504</v>
      </c>
      <c r="B1008" s="20">
        <v>520</v>
      </c>
      <c r="C1008" s="20" t="s">
        <v>1522</v>
      </c>
      <c r="D1008" s="20">
        <v>3</v>
      </c>
    </row>
    <row r="1009" spans="1:4" x14ac:dyDescent="0.25">
      <c r="A1009" s="20" t="s">
        <v>1504</v>
      </c>
      <c r="B1009" s="20">
        <v>521</v>
      </c>
      <c r="C1009" s="20" t="s">
        <v>1523</v>
      </c>
      <c r="D1009" s="20">
        <v>3</v>
      </c>
    </row>
    <row r="1010" spans="1:4" x14ac:dyDescent="0.25">
      <c r="A1010" s="20" t="s">
        <v>1504</v>
      </c>
      <c r="B1010" s="20">
        <v>522</v>
      </c>
      <c r="C1010" s="20" t="s">
        <v>1524</v>
      </c>
      <c r="D1010" s="20">
        <v>3</v>
      </c>
    </row>
    <row r="1011" spans="1:4" x14ac:dyDescent="0.25">
      <c r="A1011" s="20" t="s">
        <v>1504</v>
      </c>
      <c r="B1011" s="20">
        <v>523</v>
      </c>
      <c r="C1011" s="20" t="s">
        <v>2348</v>
      </c>
      <c r="D1011" s="20">
        <v>3</v>
      </c>
    </row>
    <row r="1012" spans="1:4" x14ac:dyDescent="0.25">
      <c r="A1012" s="20" t="s">
        <v>1504</v>
      </c>
      <c r="B1012" s="20">
        <v>525</v>
      </c>
      <c r="C1012" s="20" t="s">
        <v>1526</v>
      </c>
      <c r="D1012" s="20">
        <v>3</v>
      </c>
    </row>
    <row r="1013" spans="1:4" x14ac:dyDescent="0.25">
      <c r="A1013" s="20" t="s">
        <v>1504</v>
      </c>
      <c r="B1013" s="20">
        <v>526</v>
      </c>
      <c r="C1013" s="20" t="s">
        <v>1512</v>
      </c>
      <c r="D1013" s="20">
        <v>3</v>
      </c>
    </row>
    <row r="1014" spans="1:4" x14ac:dyDescent="0.25">
      <c r="A1014" s="20" t="s">
        <v>1504</v>
      </c>
      <c r="B1014" s="20">
        <v>529</v>
      </c>
      <c r="C1014" s="20" t="s">
        <v>1527</v>
      </c>
      <c r="D1014" s="20">
        <v>3</v>
      </c>
    </row>
    <row r="1015" spans="1:4" x14ac:dyDescent="0.25">
      <c r="A1015" s="20" t="s">
        <v>1504</v>
      </c>
      <c r="B1015" s="20">
        <v>530</v>
      </c>
      <c r="C1015" s="20" t="s">
        <v>1528</v>
      </c>
      <c r="D1015" s="20">
        <v>3</v>
      </c>
    </row>
    <row r="1016" spans="1:4" x14ac:dyDescent="0.25">
      <c r="A1016" s="20" t="s">
        <v>1504</v>
      </c>
      <c r="B1016" s="20">
        <v>531</v>
      </c>
      <c r="C1016" s="20" t="s">
        <v>1529</v>
      </c>
      <c r="D1016" s="20">
        <v>3</v>
      </c>
    </row>
    <row r="1017" spans="1:4" x14ac:dyDescent="0.25">
      <c r="A1017" s="20" t="s">
        <v>1504</v>
      </c>
      <c r="B1017" s="20">
        <v>532</v>
      </c>
      <c r="C1017" s="20" t="s">
        <v>1530</v>
      </c>
      <c r="D1017" s="20">
        <v>3</v>
      </c>
    </row>
    <row r="1018" spans="1:4" x14ac:dyDescent="0.25">
      <c r="A1018" s="20" t="s">
        <v>1504</v>
      </c>
      <c r="B1018" s="20">
        <v>533</v>
      </c>
      <c r="C1018" s="20" t="s">
        <v>1531</v>
      </c>
      <c r="D1018" s="20">
        <v>3</v>
      </c>
    </row>
    <row r="1019" spans="1:4" x14ac:dyDescent="0.25">
      <c r="A1019" s="20" t="s">
        <v>1504</v>
      </c>
      <c r="B1019" s="20">
        <v>534</v>
      </c>
      <c r="C1019" s="20" t="s">
        <v>1532</v>
      </c>
      <c r="D1019" s="20">
        <v>3</v>
      </c>
    </row>
    <row r="1020" spans="1:4" x14ac:dyDescent="0.25">
      <c r="A1020" s="20" t="s">
        <v>1504</v>
      </c>
      <c r="B1020" s="20">
        <v>554</v>
      </c>
      <c r="C1020" s="20" t="s">
        <v>1533</v>
      </c>
      <c r="D1020" s="20">
        <v>3</v>
      </c>
    </row>
    <row r="1021" spans="1:4" x14ac:dyDescent="0.25">
      <c r="A1021" s="20" t="s">
        <v>1504</v>
      </c>
      <c r="B1021" s="20">
        <v>556</v>
      </c>
      <c r="C1021" s="20" t="s">
        <v>1534</v>
      </c>
      <c r="D1021" s="20">
        <v>3</v>
      </c>
    </row>
    <row r="1022" spans="1:4" x14ac:dyDescent="0.25">
      <c r="A1022" s="20" t="s">
        <v>1504</v>
      </c>
      <c r="B1022" s="20">
        <v>559</v>
      </c>
      <c r="C1022" s="20" t="s">
        <v>1535</v>
      </c>
      <c r="D1022" s="20">
        <v>3</v>
      </c>
    </row>
    <row r="1023" spans="1:4" x14ac:dyDescent="0.25">
      <c r="A1023" s="20" t="s">
        <v>1504</v>
      </c>
      <c r="B1023" s="20">
        <v>569</v>
      </c>
      <c r="C1023" s="20" t="s">
        <v>1536</v>
      </c>
      <c r="D1023" s="20">
        <v>3</v>
      </c>
    </row>
    <row r="1024" spans="1:4" x14ac:dyDescent="0.25">
      <c r="A1024" s="20" t="s">
        <v>1504</v>
      </c>
      <c r="B1024" s="20">
        <v>582</v>
      </c>
      <c r="C1024" s="20" t="s">
        <v>1537</v>
      </c>
      <c r="D1024" s="20">
        <v>3</v>
      </c>
    </row>
    <row r="1025" spans="1:4" x14ac:dyDescent="0.25">
      <c r="A1025" s="20" t="s">
        <v>1504</v>
      </c>
      <c r="B1025" s="20">
        <v>586</v>
      </c>
      <c r="C1025" s="20" t="s">
        <v>1273</v>
      </c>
      <c r="D1025" s="20">
        <v>3</v>
      </c>
    </row>
    <row r="1026" spans="1:4" x14ac:dyDescent="0.25">
      <c r="A1026" s="20" t="s">
        <v>1504</v>
      </c>
      <c r="B1026" s="20">
        <v>590</v>
      </c>
      <c r="C1026" s="20" t="s">
        <v>1538</v>
      </c>
      <c r="D1026" s="20">
        <v>3</v>
      </c>
    </row>
    <row r="1027" spans="1:4" x14ac:dyDescent="0.25">
      <c r="A1027" s="20" t="s">
        <v>1504</v>
      </c>
      <c r="B1027" s="20">
        <v>596</v>
      </c>
      <c r="C1027" s="20" t="s">
        <v>2422</v>
      </c>
      <c r="D1027" s="20">
        <v>3</v>
      </c>
    </row>
    <row r="1028" spans="1:4" x14ac:dyDescent="0.25">
      <c r="A1028" s="20" t="s">
        <v>2349</v>
      </c>
      <c r="B1028" s="20">
        <v>400</v>
      </c>
      <c r="C1028" s="20" t="s">
        <v>2423</v>
      </c>
      <c r="D1028" s="20">
        <v>3</v>
      </c>
    </row>
    <row r="1029" spans="1:4" x14ac:dyDescent="0.25">
      <c r="A1029" s="20" t="s">
        <v>2349</v>
      </c>
      <c r="B1029" s="20">
        <v>420</v>
      </c>
      <c r="C1029" s="20" t="s">
        <v>2424</v>
      </c>
      <c r="D1029" s="20">
        <v>3</v>
      </c>
    </row>
    <row r="1030" spans="1:4" x14ac:dyDescent="0.25">
      <c r="A1030" s="20" t="s">
        <v>2349</v>
      </c>
      <c r="B1030" s="20">
        <v>421</v>
      </c>
      <c r="C1030" s="20" t="s">
        <v>1523</v>
      </c>
      <c r="D1030" s="20">
        <v>3</v>
      </c>
    </row>
    <row r="1031" spans="1:4" x14ac:dyDescent="0.25">
      <c r="A1031" s="20" t="s">
        <v>2349</v>
      </c>
      <c r="B1031" s="20">
        <v>422</v>
      </c>
      <c r="C1031" s="20" t="s">
        <v>1524</v>
      </c>
      <c r="D1031" s="20">
        <v>3</v>
      </c>
    </row>
    <row r="1032" spans="1:4" x14ac:dyDescent="0.25">
      <c r="A1032" s="20" t="s">
        <v>2349</v>
      </c>
      <c r="B1032" s="20">
        <v>423</v>
      </c>
      <c r="C1032" s="20" t="s">
        <v>2348</v>
      </c>
      <c r="D1032" s="20">
        <v>3</v>
      </c>
    </row>
    <row r="1033" spans="1:4" x14ac:dyDescent="0.25">
      <c r="A1033" s="20" t="s">
        <v>2349</v>
      </c>
      <c r="B1033" s="20">
        <v>426</v>
      </c>
      <c r="C1033" s="20" t="s">
        <v>1512</v>
      </c>
      <c r="D1033" s="20">
        <v>3</v>
      </c>
    </row>
    <row r="1034" spans="1:4" x14ac:dyDescent="0.25">
      <c r="A1034" s="20" t="s">
        <v>2349</v>
      </c>
      <c r="B1034" s="20">
        <v>469</v>
      </c>
      <c r="C1034" s="20" t="s">
        <v>1536</v>
      </c>
      <c r="D1034" s="20">
        <v>3</v>
      </c>
    </row>
    <row r="1035" spans="1:4" x14ac:dyDescent="0.25">
      <c r="A1035" s="20" t="s">
        <v>1539</v>
      </c>
      <c r="B1035" s="20">
        <v>6</v>
      </c>
      <c r="C1035" s="20" t="s">
        <v>2242</v>
      </c>
      <c r="D1035" s="20">
        <v>0</v>
      </c>
    </row>
    <row r="1036" spans="1:4" x14ac:dyDescent="0.25">
      <c r="A1036" s="20" t="s">
        <v>1539</v>
      </c>
      <c r="B1036" s="20">
        <v>7</v>
      </c>
      <c r="C1036" s="20" t="s">
        <v>2243</v>
      </c>
      <c r="D1036" s="20">
        <v>0</v>
      </c>
    </row>
    <row r="1037" spans="1:4" x14ac:dyDescent="0.25">
      <c r="A1037" s="20" t="s">
        <v>1539</v>
      </c>
      <c r="B1037" s="20">
        <v>12</v>
      </c>
      <c r="C1037" s="20" t="s">
        <v>2244</v>
      </c>
      <c r="D1037" s="20">
        <v>0</v>
      </c>
    </row>
    <row r="1038" spans="1:4" x14ac:dyDescent="0.25">
      <c r="A1038" s="20" t="s">
        <v>1539</v>
      </c>
      <c r="B1038" s="20">
        <v>15</v>
      </c>
      <c r="C1038" s="20" t="s">
        <v>2245</v>
      </c>
      <c r="D1038" s="20">
        <v>0</v>
      </c>
    </row>
    <row r="1039" spans="1:4" x14ac:dyDescent="0.25">
      <c r="A1039" s="20" t="s">
        <v>1539</v>
      </c>
      <c r="B1039" s="20">
        <v>16</v>
      </c>
      <c r="C1039" s="20" t="s">
        <v>2246</v>
      </c>
      <c r="D1039" s="20">
        <v>0</v>
      </c>
    </row>
    <row r="1040" spans="1:4" x14ac:dyDescent="0.25">
      <c r="A1040" s="20" t="s">
        <v>1539</v>
      </c>
      <c r="B1040" s="20">
        <v>17</v>
      </c>
      <c r="C1040" s="20" t="s">
        <v>2247</v>
      </c>
      <c r="D1040" s="20">
        <v>0</v>
      </c>
    </row>
    <row r="1041" spans="1:4" x14ac:dyDescent="0.25">
      <c r="A1041" s="20" t="s">
        <v>1539</v>
      </c>
      <c r="B1041" s="20">
        <v>18</v>
      </c>
      <c r="C1041" s="20" t="s">
        <v>2248</v>
      </c>
      <c r="D1041" s="20">
        <v>0</v>
      </c>
    </row>
    <row r="1042" spans="1:4" x14ac:dyDescent="0.25">
      <c r="A1042" s="20" t="s">
        <v>1539</v>
      </c>
      <c r="B1042" s="20">
        <v>19</v>
      </c>
      <c r="C1042" s="20" t="s">
        <v>2249</v>
      </c>
      <c r="D1042" s="20">
        <v>0</v>
      </c>
    </row>
    <row r="1043" spans="1:4" x14ac:dyDescent="0.25">
      <c r="A1043" s="20" t="s">
        <v>1539</v>
      </c>
      <c r="B1043" s="20">
        <v>100</v>
      </c>
      <c r="C1043" s="20" t="s">
        <v>1540</v>
      </c>
      <c r="D1043" s="20">
        <v>4</v>
      </c>
    </row>
    <row r="1044" spans="1:4" x14ac:dyDescent="0.25">
      <c r="A1044" s="20" t="s">
        <v>1539</v>
      </c>
      <c r="B1044" s="20">
        <v>101</v>
      </c>
      <c r="C1044" s="20" t="s">
        <v>1541</v>
      </c>
      <c r="D1044" s="20">
        <v>2</v>
      </c>
    </row>
    <row r="1045" spans="1:4" x14ac:dyDescent="0.25">
      <c r="A1045" s="20" t="s">
        <v>1539</v>
      </c>
      <c r="B1045" s="20">
        <v>103</v>
      </c>
      <c r="C1045" s="20" t="s">
        <v>1542</v>
      </c>
      <c r="D1045" s="20">
        <v>2</v>
      </c>
    </row>
    <row r="1046" spans="1:4" x14ac:dyDescent="0.25">
      <c r="A1046" s="20" t="s">
        <v>1539</v>
      </c>
      <c r="B1046" s="20">
        <v>106</v>
      </c>
      <c r="C1046" s="20" t="s">
        <v>1543</v>
      </c>
      <c r="D1046" s="20">
        <v>1</v>
      </c>
    </row>
    <row r="1047" spans="1:4" x14ac:dyDescent="0.25">
      <c r="A1047" s="20" t="s">
        <v>1539</v>
      </c>
      <c r="B1047" s="20">
        <v>107</v>
      </c>
      <c r="C1047" s="20" t="s">
        <v>1544</v>
      </c>
      <c r="D1047" s="20">
        <v>1</v>
      </c>
    </row>
    <row r="1048" spans="1:4" x14ac:dyDescent="0.25">
      <c r="A1048" s="20" t="s">
        <v>1539</v>
      </c>
      <c r="B1048" s="20">
        <v>108</v>
      </c>
      <c r="C1048" s="20" t="s">
        <v>1545</v>
      </c>
      <c r="D1048" s="20" t="s">
        <v>1212</v>
      </c>
    </row>
    <row r="1049" spans="1:4" x14ac:dyDescent="0.25">
      <c r="A1049" s="20" t="s">
        <v>1539</v>
      </c>
      <c r="B1049" s="20">
        <v>112</v>
      </c>
      <c r="C1049" s="20" t="s">
        <v>1546</v>
      </c>
      <c r="D1049" s="20">
        <v>1</v>
      </c>
    </row>
    <row r="1050" spans="1:4" x14ac:dyDescent="0.25">
      <c r="A1050" s="20" t="s">
        <v>1539</v>
      </c>
      <c r="B1050" s="20">
        <v>115</v>
      </c>
      <c r="C1050" s="20" t="s">
        <v>2350</v>
      </c>
      <c r="D1050" s="20">
        <v>1</v>
      </c>
    </row>
    <row r="1051" spans="1:4" x14ac:dyDescent="0.25">
      <c r="A1051" s="20" t="s">
        <v>1539</v>
      </c>
      <c r="B1051" s="20">
        <v>116</v>
      </c>
      <c r="C1051" s="20" t="s">
        <v>1547</v>
      </c>
      <c r="D1051" s="20">
        <v>1</v>
      </c>
    </row>
    <row r="1052" spans="1:4" x14ac:dyDescent="0.25">
      <c r="A1052" s="20" t="s">
        <v>1539</v>
      </c>
      <c r="B1052" s="20">
        <v>118</v>
      </c>
      <c r="C1052" s="20" t="s">
        <v>1548</v>
      </c>
      <c r="D1052" s="20">
        <v>1</v>
      </c>
    </row>
    <row r="1053" spans="1:4" x14ac:dyDescent="0.25">
      <c r="A1053" s="20" t="s">
        <v>1539</v>
      </c>
      <c r="B1053" s="20">
        <v>119</v>
      </c>
      <c r="C1053" s="20" t="s">
        <v>1549</v>
      </c>
      <c r="D1053" s="20">
        <v>1</v>
      </c>
    </row>
    <row r="1054" spans="1:4" x14ac:dyDescent="0.25">
      <c r="A1054" s="20" t="s">
        <v>1539</v>
      </c>
      <c r="B1054" s="20">
        <v>120</v>
      </c>
      <c r="C1054" s="20" t="s">
        <v>1550</v>
      </c>
      <c r="D1054" s="20">
        <v>1</v>
      </c>
    </row>
    <row r="1055" spans="1:4" x14ac:dyDescent="0.25">
      <c r="A1055" s="20" t="s">
        <v>1539</v>
      </c>
      <c r="B1055" s="20" t="s">
        <v>1551</v>
      </c>
      <c r="C1055" s="20" t="s">
        <v>1552</v>
      </c>
      <c r="D1055" s="20">
        <v>1</v>
      </c>
    </row>
    <row r="1056" spans="1:4" x14ac:dyDescent="0.25">
      <c r="A1056" s="20" t="s">
        <v>1539</v>
      </c>
      <c r="B1056" s="20">
        <v>123</v>
      </c>
      <c r="C1056" s="20" t="s">
        <v>1553</v>
      </c>
      <c r="D1056" s="20">
        <v>1</v>
      </c>
    </row>
    <row r="1057" spans="1:4" x14ac:dyDescent="0.25">
      <c r="A1057" s="20" t="s">
        <v>1539</v>
      </c>
      <c r="B1057" s="20">
        <v>124</v>
      </c>
      <c r="C1057" s="20" t="s">
        <v>1554</v>
      </c>
      <c r="D1057" s="20">
        <v>1</v>
      </c>
    </row>
    <row r="1058" spans="1:4" x14ac:dyDescent="0.25">
      <c r="A1058" s="20" t="s">
        <v>1539</v>
      </c>
      <c r="B1058" s="20">
        <v>125</v>
      </c>
      <c r="C1058" s="20" t="s">
        <v>1555</v>
      </c>
      <c r="D1058" s="20">
        <v>1</v>
      </c>
    </row>
    <row r="1059" spans="1:4" x14ac:dyDescent="0.25">
      <c r="A1059" s="20" t="s">
        <v>1539</v>
      </c>
      <c r="B1059" s="20">
        <v>126</v>
      </c>
      <c r="C1059" s="20" t="s">
        <v>1556</v>
      </c>
      <c r="D1059" s="20">
        <v>1</v>
      </c>
    </row>
    <row r="1060" spans="1:4" x14ac:dyDescent="0.25">
      <c r="A1060" s="20" t="s">
        <v>1539</v>
      </c>
      <c r="B1060" s="20" t="s">
        <v>1557</v>
      </c>
      <c r="C1060" s="20" t="s">
        <v>1558</v>
      </c>
      <c r="D1060" s="20">
        <v>1</v>
      </c>
    </row>
    <row r="1061" spans="1:4" x14ac:dyDescent="0.25">
      <c r="A1061" s="20" t="s">
        <v>1539</v>
      </c>
      <c r="B1061" s="20">
        <v>127</v>
      </c>
      <c r="C1061" s="20" t="s">
        <v>1559</v>
      </c>
      <c r="D1061" s="20">
        <v>1</v>
      </c>
    </row>
    <row r="1062" spans="1:4" x14ac:dyDescent="0.25">
      <c r="A1062" s="20" t="s">
        <v>1539</v>
      </c>
      <c r="B1062" s="20" t="s">
        <v>1560</v>
      </c>
      <c r="C1062" s="20" t="s">
        <v>1561</v>
      </c>
      <c r="D1062" s="20">
        <v>1</v>
      </c>
    </row>
    <row r="1063" spans="1:4" x14ac:dyDescent="0.25">
      <c r="A1063" s="20" t="s">
        <v>1539</v>
      </c>
      <c r="B1063" s="20">
        <v>128</v>
      </c>
      <c r="C1063" s="20" t="s">
        <v>1562</v>
      </c>
      <c r="D1063" s="20">
        <v>1</v>
      </c>
    </row>
    <row r="1064" spans="1:4" x14ac:dyDescent="0.25">
      <c r="A1064" s="20" t="s">
        <v>1539</v>
      </c>
      <c r="B1064" s="20">
        <v>140</v>
      </c>
      <c r="C1064" s="20" t="s">
        <v>1563</v>
      </c>
      <c r="D1064" s="20">
        <v>2</v>
      </c>
    </row>
    <row r="1065" spans="1:4" x14ac:dyDescent="0.25">
      <c r="A1065" s="20" t="s">
        <v>1539</v>
      </c>
      <c r="B1065" s="20">
        <v>142</v>
      </c>
      <c r="C1065" s="20" t="s">
        <v>1564</v>
      </c>
      <c r="D1065" s="20">
        <v>2</v>
      </c>
    </row>
    <row r="1066" spans="1:4" x14ac:dyDescent="0.25">
      <c r="A1066" s="20" t="s">
        <v>1539</v>
      </c>
      <c r="B1066" s="20">
        <v>160</v>
      </c>
      <c r="C1066" s="20" t="s">
        <v>1565</v>
      </c>
      <c r="D1066" s="20">
        <v>2</v>
      </c>
    </row>
    <row r="1067" spans="1:4" x14ac:dyDescent="0.25">
      <c r="A1067" s="20" t="s">
        <v>1539</v>
      </c>
      <c r="B1067" s="20">
        <v>170</v>
      </c>
      <c r="C1067" s="20" t="s">
        <v>1566</v>
      </c>
      <c r="D1067" s="20">
        <v>2</v>
      </c>
    </row>
    <row r="1068" spans="1:4" x14ac:dyDescent="0.25">
      <c r="A1068" s="20" t="s">
        <v>1539</v>
      </c>
      <c r="B1068" s="20">
        <v>180</v>
      </c>
      <c r="C1068" s="20" t="s">
        <v>1567</v>
      </c>
      <c r="D1068" s="20">
        <v>2</v>
      </c>
    </row>
    <row r="1069" spans="1:4" x14ac:dyDescent="0.25">
      <c r="A1069" s="20" t="s">
        <v>1539</v>
      </c>
      <c r="B1069" s="20">
        <v>181</v>
      </c>
      <c r="C1069" s="20" t="s">
        <v>1568</v>
      </c>
      <c r="D1069" s="20">
        <v>2</v>
      </c>
    </row>
    <row r="1070" spans="1:4" x14ac:dyDescent="0.25">
      <c r="A1070" s="20" t="s">
        <v>1539</v>
      </c>
      <c r="B1070" s="20">
        <v>182</v>
      </c>
      <c r="C1070" s="20" t="s">
        <v>1569</v>
      </c>
      <c r="D1070" s="20">
        <v>2</v>
      </c>
    </row>
    <row r="1071" spans="1:4" x14ac:dyDescent="0.25">
      <c r="A1071" s="20" t="s">
        <v>1539</v>
      </c>
      <c r="B1071" s="20">
        <v>230</v>
      </c>
      <c r="C1071" s="20" t="s">
        <v>1570</v>
      </c>
      <c r="D1071" s="20">
        <v>4</v>
      </c>
    </row>
    <row r="1072" spans="1:4" x14ac:dyDescent="0.25">
      <c r="A1072" s="20" t="s">
        <v>1539</v>
      </c>
      <c r="B1072" s="20">
        <v>232</v>
      </c>
      <c r="C1072" s="20" t="s">
        <v>1571</v>
      </c>
      <c r="D1072" s="20">
        <v>4</v>
      </c>
    </row>
    <row r="1073" spans="1:4" x14ac:dyDescent="0.25">
      <c r="A1073" s="20" t="s">
        <v>1539</v>
      </c>
      <c r="B1073" s="20">
        <v>310</v>
      </c>
      <c r="C1073" s="20" t="s">
        <v>1572</v>
      </c>
      <c r="D1073" s="20" t="s">
        <v>1410</v>
      </c>
    </row>
    <row r="1074" spans="1:4" x14ac:dyDescent="0.25">
      <c r="A1074" s="20" t="s">
        <v>1539</v>
      </c>
      <c r="B1074" s="20">
        <v>311</v>
      </c>
      <c r="C1074" s="20" t="s">
        <v>1573</v>
      </c>
      <c r="D1074" s="20">
        <v>2</v>
      </c>
    </row>
    <row r="1075" spans="1:4" x14ac:dyDescent="0.25">
      <c r="A1075" s="20" t="s">
        <v>1539</v>
      </c>
      <c r="B1075" s="20">
        <v>312</v>
      </c>
      <c r="C1075" s="20" t="s">
        <v>1574</v>
      </c>
      <c r="D1075" s="20">
        <v>2</v>
      </c>
    </row>
    <row r="1076" spans="1:4" x14ac:dyDescent="0.25">
      <c r="A1076" s="20" t="s">
        <v>1539</v>
      </c>
      <c r="B1076" s="20">
        <v>313</v>
      </c>
      <c r="C1076" s="20" t="s">
        <v>1575</v>
      </c>
      <c r="D1076" s="20">
        <v>2</v>
      </c>
    </row>
    <row r="1077" spans="1:4" x14ac:dyDescent="0.25">
      <c r="A1077" s="20" t="s">
        <v>1539</v>
      </c>
      <c r="B1077" s="20">
        <v>317</v>
      </c>
      <c r="C1077" s="20" t="s">
        <v>1576</v>
      </c>
      <c r="D1077" s="20">
        <v>1</v>
      </c>
    </row>
    <row r="1078" spans="1:4" x14ac:dyDescent="0.25">
      <c r="A1078" s="20" t="s">
        <v>1539</v>
      </c>
      <c r="B1078" s="20">
        <v>320</v>
      </c>
      <c r="C1078" s="20" t="s">
        <v>1577</v>
      </c>
      <c r="D1078" s="20">
        <v>2</v>
      </c>
    </row>
    <row r="1079" spans="1:4" x14ac:dyDescent="0.25">
      <c r="A1079" s="20" t="s">
        <v>1539</v>
      </c>
      <c r="B1079" s="20">
        <v>326</v>
      </c>
      <c r="C1079" s="20" t="s">
        <v>1578</v>
      </c>
      <c r="D1079" s="20">
        <v>2</v>
      </c>
    </row>
    <row r="1080" spans="1:4" x14ac:dyDescent="0.25">
      <c r="A1080" s="20" t="s">
        <v>1539</v>
      </c>
      <c r="B1080" s="20" t="s">
        <v>1579</v>
      </c>
      <c r="C1080" s="20" t="s">
        <v>1580</v>
      </c>
      <c r="D1080" s="20">
        <v>2</v>
      </c>
    </row>
    <row r="1081" spans="1:4" x14ac:dyDescent="0.25">
      <c r="A1081" s="20" t="s">
        <v>1539</v>
      </c>
      <c r="B1081" s="20">
        <v>327</v>
      </c>
      <c r="C1081" s="20" t="s">
        <v>1581</v>
      </c>
      <c r="D1081" s="20">
        <v>2</v>
      </c>
    </row>
    <row r="1082" spans="1:4" x14ac:dyDescent="0.25">
      <c r="A1082" s="20" t="s">
        <v>1539</v>
      </c>
      <c r="B1082" s="20" t="s">
        <v>1582</v>
      </c>
      <c r="C1082" s="20" t="s">
        <v>1583</v>
      </c>
      <c r="D1082" s="20">
        <v>2</v>
      </c>
    </row>
    <row r="1083" spans="1:4" x14ac:dyDescent="0.25">
      <c r="A1083" s="20" t="s">
        <v>1539</v>
      </c>
      <c r="B1083" s="20">
        <v>328</v>
      </c>
      <c r="C1083" s="20" t="s">
        <v>1584</v>
      </c>
      <c r="D1083" s="20">
        <v>2</v>
      </c>
    </row>
    <row r="1084" spans="1:4" x14ac:dyDescent="0.25">
      <c r="A1084" s="20" t="s">
        <v>1539</v>
      </c>
      <c r="B1084" s="20">
        <v>329</v>
      </c>
      <c r="C1084" s="20" t="s">
        <v>1585</v>
      </c>
      <c r="D1084" s="20">
        <v>2</v>
      </c>
    </row>
    <row r="1085" spans="1:4" x14ac:dyDescent="0.25">
      <c r="A1085" s="20" t="s">
        <v>1539</v>
      </c>
      <c r="B1085" s="20">
        <v>330</v>
      </c>
      <c r="C1085" s="20" t="s">
        <v>1586</v>
      </c>
      <c r="D1085" s="20">
        <v>4</v>
      </c>
    </row>
    <row r="1086" spans="1:4" x14ac:dyDescent="0.25">
      <c r="A1086" s="20" t="s">
        <v>1539</v>
      </c>
      <c r="B1086" s="20">
        <v>332</v>
      </c>
      <c r="C1086" s="20" t="s">
        <v>1587</v>
      </c>
      <c r="D1086" s="20">
        <v>4</v>
      </c>
    </row>
    <row r="1087" spans="1:4" x14ac:dyDescent="0.25">
      <c r="A1087" s="20" t="s">
        <v>1539</v>
      </c>
      <c r="B1087" s="20">
        <v>333</v>
      </c>
      <c r="C1087" s="20" t="s">
        <v>1588</v>
      </c>
      <c r="D1087" s="20">
        <v>2</v>
      </c>
    </row>
    <row r="1088" spans="1:4" x14ac:dyDescent="0.25">
      <c r="A1088" s="20" t="s">
        <v>1539</v>
      </c>
      <c r="B1088" s="20">
        <v>335</v>
      </c>
      <c r="C1088" s="20" t="s">
        <v>1589</v>
      </c>
      <c r="D1088" s="20">
        <v>1</v>
      </c>
    </row>
    <row r="1089" spans="1:4" x14ac:dyDescent="0.25">
      <c r="A1089" s="20" t="s">
        <v>1539</v>
      </c>
      <c r="B1089" s="20">
        <v>344</v>
      </c>
      <c r="C1089" s="20" t="s">
        <v>1590</v>
      </c>
      <c r="D1089" s="20">
        <v>2</v>
      </c>
    </row>
    <row r="1090" spans="1:4" x14ac:dyDescent="0.25">
      <c r="A1090" s="20" t="s">
        <v>1539</v>
      </c>
      <c r="B1090" s="20">
        <v>345</v>
      </c>
      <c r="C1090" s="20" t="s">
        <v>1591</v>
      </c>
      <c r="D1090" s="20">
        <v>2</v>
      </c>
    </row>
    <row r="1091" spans="1:4" x14ac:dyDescent="0.25">
      <c r="A1091" s="20" t="s">
        <v>1539</v>
      </c>
      <c r="B1091" s="20">
        <v>346</v>
      </c>
      <c r="C1091" s="20" t="s">
        <v>1592</v>
      </c>
      <c r="D1091" s="20">
        <v>2</v>
      </c>
    </row>
    <row r="1092" spans="1:4" x14ac:dyDescent="0.25">
      <c r="A1092" s="20" t="s">
        <v>1539</v>
      </c>
      <c r="B1092" s="20">
        <v>351</v>
      </c>
      <c r="C1092" s="20" t="s">
        <v>1593</v>
      </c>
      <c r="D1092" s="20">
        <v>4</v>
      </c>
    </row>
    <row r="1093" spans="1:4" x14ac:dyDescent="0.25">
      <c r="A1093" s="20" t="s">
        <v>1539</v>
      </c>
      <c r="B1093" s="20">
        <v>352</v>
      </c>
      <c r="C1093" s="20" t="s">
        <v>1594</v>
      </c>
      <c r="D1093" s="20">
        <v>4</v>
      </c>
    </row>
    <row r="1094" spans="1:4" x14ac:dyDescent="0.25">
      <c r="A1094" s="20" t="s">
        <v>1539</v>
      </c>
      <c r="B1094" s="20">
        <v>354</v>
      </c>
      <c r="C1094" s="20" t="s">
        <v>1595</v>
      </c>
      <c r="D1094" s="20">
        <v>4</v>
      </c>
    </row>
    <row r="1095" spans="1:4" x14ac:dyDescent="0.25">
      <c r="A1095" s="20" t="s">
        <v>1539</v>
      </c>
      <c r="B1095" s="20">
        <v>355</v>
      </c>
      <c r="C1095" s="20" t="s">
        <v>1596</v>
      </c>
      <c r="D1095" s="20">
        <v>4</v>
      </c>
    </row>
    <row r="1096" spans="1:4" x14ac:dyDescent="0.25">
      <c r="A1096" s="20" t="s">
        <v>1539</v>
      </c>
      <c r="B1096" s="20">
        <v>358</v>
      </c>
      <c r="C1096" s="20" t="s">
        <v>1597</v>
      </c>
      <c r="D1096" s="20">
        <v>4</v>
      </c>
    </row>
    <row r="1097" spans="1:4" x14ac:dyDescent="0.25">
      <c r="A1097" s="20" t="s">
        <v>1539</v>
      </c>
      <c r="B1097" s="20">
        <v>359</v>
      </c>
      <c r="C1097" s="20" t="s">
        <v>1598</v>
      </c>
      <c r="D1097" s="20">
        <v>4</v>
      </c>
    </row>
    <row r="1098" spans="1:4" x14ac:dyDescent="0.25">
      <c r="A1098" s="20" t="s">
        <v>1539</v>
      </c>
      <c r="B1098" s="20">
        <v>361</v>
      </c>
      <c r="C1098" s="20" t="s">
        <v>1599</v>
      </c>
      <c r="D1098" s="20">
        <v>4</v>
      </c>
    </row>
    <row r="1099" spans="1:4" x14ac:dyDescent="0.25">
      <c r="A1099" s="20" t="s">
        <v>1539</v>
      </c>
      <c r="B1099" s="20">
        <v>362</v>
      </c>
      <c r="C1099" s="20" t="s">
        <v>1600</v>
      </c>
      <c r="D1099" s="20">
        <v>4</v>
      </c>
    </row>
    <row r="1100" spans="1:4" x14ac:dyDescent="0.25">
      <c r="A1100" s="20" t="s">
        <v>1539</v>
      </c>
      <c r="B1100" s="20">
        <v>364</v>
      </c>
      <c r="C1100" s="20" t="s">
        <v>1601</v>
      </c>
      <c r="D1100" s="20">
        <v>4</v>
      </c>
    </row>
    <row r="1101" spans="1:4" x14ac:dyDescent="0.25">
      <c r="A1101" s="20" t="s">
        <v>1539</v>
      </c>
      <c r="B1101" s="20">
        <v>365</v>
      </c>
      <c r="C1101" s="20" t="s">
        <v>1602</v>
      </c>
      <c r="D1101" s="20">
        <v>2</v>
      </c>
    </row>
    <row r="1102" spans="1:4" x14ac:dyDescent="0.25">
      <c r="A1102" s="20" t="s">
        <v>1539</v>
      </c>
      <c r="B1102" s="20">
        <v>366</v>
      </c>
      <c r="C1102" s="20" t="s">
        <v>1603</v>
      </c>
      <c r="D1102" s="20">
        <v>2</v>
      </c>
    </row>
    <row r="1103" spans="1:4" x14ac:dyDescent="0.25">
      <c r="A1103" s="20" t="s">
        <v>1539</v>
      </c>
      <c r="B1103" s="20">
        <v>371</v>
      </c>
      <c r="C1103" s="20" t="s">
        <v>1604</v>
      </c>
      <c r="D1103" s="20">
        <v>4</v>
      </c>
    </row>
    <row r="1104" spans="1:4" x14ac:dyDescent="0.25">
      <c r="A1104" s="20" t="s">
        <v>1539</v>
      </c>
      <c r="B1104" s="20">
        <v>373</v>
      </c>
      <c r="C1104" s="20" t="s">
        <v>1605</v>
      </c>
      <c r="D1104" s="20">
        <v>4</v>
      </c>
    </row>
    <row r="1105" spans="1:4" x14ac:dyDescent="0.25">
      <c r="A1105" s="20" t="s">
        <v>1539</v>
      </c>
      <c r="B1105" s="20">
        <v>380</v>
      </c>
      <c r="C1105" s="20" t="s">
        <v>1606</v>
      </c>
      <c r="D1105" s="20">
        <v>4</v>
      </c>
    </row>
    <row r="1106" spans="1:4" x14ac:dyDescent="0.25">
      <c r="A1106" s="20" t="s">
        <v>1539</v>
      </c>
      <c r="B1106" s="20">
        <v>409</v>
      </c>
      <c r="C1106" s="20" t="s">
        <v>1607</v>
      </c>
      <c r="D1106" s="20" t="s">
        <v>601</v>
      </c>
    </row>
    <row r="1107" spans="1:4" x14ac:dyDescent="0.25">
      <c r="A1107" s="20" t="s">
        <v>1539</v>
      </c>
      <c r="B1107" s="20">
        <v>499</v>
      </c>
      <c r="C1107" s="20" t="s">
        <v>910</v>
      </c>
      <c r="D1107" s="20" t="s">
        <v>601</v>
      </c>
    </row>
    <row r="1108" spans="1:4" x14ac:dyDescent="0.25">
      <c r="A1108" s="20" t="s">
        <v>1608</v>
      </c>
      <c r="B1108" s="20">
        <v>102</v>
      </c>
      <c r="C1108" s="20" t="s">
        <v>1609</v>
      </c>
      <c r="D1108" s="20" t="s">
        <v>700</v>
      </c>
    </row>
    <row r="1109" spans="1:4" x14ac:dyDescent="0.25">
      <c r="A1109" s="20" t="s">
        <v>1608</v>
      </c>
      <c r="B1109" s="20">
        <v>201</v>
      </c>
      <c r="C1109" s="20" t="s">
        <v>1610</v>
      </c>
      <c r="D1109" s="20" t="s">
        <v>700</v>
      </c>
    </row>
    <row r="1110" spans="1:4" x14ac:dyDescent="0.25">
      <c r="A1110" s="20" t="s">
        <v>1608</v>
      </c>
      <c r="B1110" s="20">
        <v>205</v>
      </c>
      <c r="C1110" s="20" t="s">
        <v>2425</v>
      </c>
      <c r="D1110" s="20">
        <v>4</v>
      </c>
    </row>
    <row r="1111" spans="1:4" x14ac:dyDescent="0.25">
      <c r="A1111" s="20" t="s">
        <v>1608</v>
      </c>
      <c r="B1111" s="20">
        <v>303</v>
      </c>
      <c r="C1111" s="20" t="s">
        <v>856</v>
      </c>
      <c r="D1111" s="20">
        <v>4</v>
      </c>
    </row>
    <row r="1112" spans="1:4" x14ac:dyDescent="0.25">
      <c r="A1112" s="20" t="s">
        <v>1608</v>
      </c>
      <c r="B1112" s="20" t="s">
        <v>1611</v>
      </c>
      <c r="C1112" s="20" t="s">
        <v>1612</v>
      </c>
      <c r="D1112" s="20">
        <v>1</v>
      </c>
    </row>
    <row r="1113" spans="1:4" x14ac:dyDescent="0.25">
      <c r="A1113" s="20" t="s">
        <v>1613</v>
      </c>
      <c r="B1113" s="20">
        <v>311</v>
      </c>
      <c r="C1113" s="20" t="s">
        <v>1614</v>
      </c>
      <c r="D1113" s="20">
        <v>4</v>
      </c>
    </row>
    <row r="1114" spans="1:4" x14ac:dyDescent="0.25">
      <c r="A1114" s="20" t="s">
        <v>1613</v>
      </c>
      <c r="B1114" s="20">
        <v>313</v>
      </c>
      <c r="C1114" s="20" t="s">
        <v>1615</v>
      </c>
      <c r="D1114" s="20">
        <v>4</v>
      </c>
    </row>
    <row r="1115" spans="1:4" x14ac:dyDescent="0.25">
      <c r="A1115" s="20" t="s">
        <v>1613</v>
      </c>
      <c r="B1115" s="20">
        <v>325</v>
      </c>
      <c r="C1115" s="20" t="s">
        <v>1616</v>
      </c>
      <c r="D1115" s="20">
        <v>4</v>
      </c>
    </row>
    <row r="1116" spans="1:4" x14ac:dyDescent="0.25">
      <c r="A1116" s="20" t="s">
        <v>1613</v>
      </c>
      <c r="B1116" s="20">
        <v>333</v>
      </c>
      <c r="C1116" s="20" t="s">
        <v>1617</v>
      </c>
      <c r="D1116" s="20">
        <v>4</v>
      </c>
    </row>
    <row r="1117" spans="1:4" x14ac:dyDescent="0.25">
      <c r="A1117" s="20" t="s">
        <v>1613</v>
      </c>
      <c r="B1117" s="20">
        <v>463</v>
      </c>
      <c r="C1117" s="20" t="s">
        <v>1618</v>
      </c>
      <c r="D1117" s="20">
        <v>4</v>
      </c>
    </row>
    <row r="1118" spans="1:4" x14ac:dyDescent="0.25">
      <c r="A1118" s="20" t="s">
        <v>1613</v>
      </c>
      <c r="B1118" s="20">
        <v>465</v>
      </c>
      <c r="C1118" s="20" t="s">
        <v>1619</v>
      </c>
      <c r="D1118" s="20">
        <v>4</v>
      </c>
    </row>
    <row r="1119" spans="1:4" x14ac:dyDescent="0.25">
      <c r="A1119" s="20" t="s">
        <v>1613</v>
      </c>
      <c r="B1119" s="20" t="s">
        <v>1620</v>
      </c>
      <c r="C1119" s="20" t="s">
        <v>1621</v>
      </c>
      <c r="D1119" s="20">
        <v>2</v>
      </c>
    </row>
    <row r="1120" spans="1:4" x14ac:dyDescent="0.25">
      <c r="A1120" s="20" t="s">
        <v>1613</v>
      </c>
      <c r="B1120" s="20">
        <v>499</v>
      </c>
      <c r="C1120" s="20" t="s">
        <v>1622</v>
      </c>
      <c r="D1120" s="20">
        <v>2</v>
      </c>
    </row>
    <row r="1121" spans="1:4" x14ac:dyDescent="0.25">
      <c r="A1121" s="20" t="s">
        <v>1623</v>
      </c>
      <c r="B1121" s="20">
        <v>611</v>
      </c>
      <c r="C1121" s="20" t="s">
        <v>1624</v>
      </c>
      <c r="D1121" s="20">
        <v>3</v>
      </c>
    </row>
    <row r="1122" spans="1:4" x14ac:dyDescent="0.25">
      <c r="A1122" s="20" t="s">
        <v>1623</v>
      </c>
      <c r="B1122" s="20">
        <v>613</v>
      </c>
      <c r="C1122" s="20" t="s">
        <v>1625</v>
      </c>
      <c r="D1122" s="20">
        <v>3</v>
      </c>
    </row>
    <row r="1123" spans="1:4" x14ac:dyDescent="0.25">
      <c r="A1123" s="20" t="s">
        <v>1623</v>
      </c>
      <c r="B1123" s="20">
        <v>615</v>
      </c>
      <c r="C1123" s="20" t="s">
        <v>1626</v>
      </c>
      <c r="D1123" s="20">
        <v>3</v>
      </c>
    </row>
    <row r="1124" spans="1:4" x14ac:dyDescent="0.25">
      <c r="A1124" s="20" t="s">
        <v>1623</v>
      </c>
      <c r="B1124" s="20">
        <v>617</v>
      </c>
      <c r="C1124" s="20" t="s">
        <v>1627</v>
      </c>
      <c r="D1124" s="20">
        <v>3</v>
      </c>
    </row>
    <row r="1125" spans="1:4" x14ac:dyDescent="0.25">
      <c r="A1125" s="20" t="s">
        <v>1623</v>
      </c>
      <c r="B1125" s="20">
        <v>622</v>
      </c>
      <c r="C1125" s="20" t="s">
        <v>1628</v>
      </c>
      <c r="D1125" s="20">
        <v>3</v>
      </c>
    </row>
    <row r="1126" spans="1:4" x14ac:dyDescent="0.25">
      <c r="A1126" s="20" t="s">
        <v>1623</v>
      </c>
      <c r="B1126" s="20">
        <v>623</v>
      </c>
      <c r="C1126" s="20" t="s">
        <v>1629</v>
      </c>
      <c r="D1126" s="20">
        <v>3</v>
      </c>
    </row>
    <row r="1127" spans="1:4" x14ac:dyDescent="0.25">
      <c r="A1127" s="20" t="s">
        <v>1623</v>
      </c>
      <c r="B1127" s="20">
        <v>625</v>
      </c>
      <c r="C1127" s="20" t="s">
        <v>1630</v>
      </c>
      <c r="D1127" s="20">
        <v>3</v>
      </c>
    </row>
    <row r="1128" spans="1:4" x14ac:dyDescent="0.25">
      <c r="A1128" s="20" t="s">
        <v>1623</v>
      </c>
      <c r="B1128" s="20">
        <v>632</v>
      </c>
      <c r="C1128" s="20" t="s">
        <v>1631</v>
      </c>
      <c r="D1128" s="20">
        <v>3</v>
      </c>
    </row>
    <row r="1129" spans="1:4" x14ac:dyDescent="0.25">
      <c r="A1129" s="20" t="s">
        <v>1623</v>
      </c>
      <c r="B1129" s="20">
        <v>633</v>
      </c>
      <c r="C1129" s="20" t="s">
        <v>1632</v>
      </c>
      <c r="D1129" s="20">
        <v>3</v>
      </c>
    </row>
    <row r="1130" spans="1:4" x14ac:dyDescent="0.25">
      <c r="A1130" s="20" t="s">
        <v>1623</v>
      </c>
      <c r="B1130" s="20">
        <v>634</v>
      </c>
      <c r="C1130" s="20" t="s">
        <v>1633</v>
      </c>
      <c r="D1130" s="20">
        <v>3</v>
      </c>
    </row>
    <row r="1131" spans="1:4" x14ac:dyDescent="0.25">
      <c r="A1131" s="20" t="s">
        <v>1623</v>
      </c>
      <c r="B1131" s="20">
        <v>635</v>
      </c>
      <c r="C1131" s="20" t="s">
        <v>1634</v>
      </c>
      <c r="D1131" s="20">
        <v>3</v>
      </c>
    </row>
    <row r="1132" spans="1:4" x14ac:dyDescent="0.25">
      <c r="A1132" s="20" t="s">
        <v>1623</v>
      </c>
      <c r="B1132" s="20">
        <v>641</v>
      </c>
      <c r="C1132" s="20" t="s">
        <v>1635</v>
      </c>
      <c r="D1132" s="20">
        <v>3</v>
      </c>
    </row>
    <row r="1133" spans="1:4" x14ac:dyDescent="0.25">
      <c r="A1133" s="20" t="s">
        <v>1623</v>
      </c>
      <c r="B1133" s="20">
        <v>642</v>
      </c>
      <c r="C1133" s="20" t="s">
        <v>1636</v>
      </c>
      <c r="D1133" s="20">
        <v>3</v>
      </c>
    </row>
    <row r="1134" spans="1:4" x14ac:dyDescent="0.25">
      <c r="A1134" s="20" t="s">
        <v>1623</v>
      </c>
      <c r="B1134" s="20" t="s">
        <v>1638</v>
      </c>
      <c r="C1134" s="20" t="s">
        <v>1639</v>
      </c>
      <c r="D1134" s="20">
        <v>3</v>
      </c>
    </row>
    <row r="1135" spans="1:4" x14ac:dyDescent="0.25">
      <c r="A1135" s="20" t="s">
        <v>1623</v>
      </c>
      <c r="B1135" s="20" t="s">
        <v>1640</v>
      </c>
      <c r="C1135" s="20" t="s">
        <v>1641</v>
      </c>
      <c r="D1135" s="20">
        <v>3</v>
      </c>
    </row>
    <row r="1136" spans="1:4" x14ac:dyDescent="0.25">
      <c r="A1136" s="20" t="s">
        <v>1623</v>
      </c>
      <c r="B1136" s="20" t="s">
        <v>1642</v>
      </c>
      <c r="C1136" s="20" t="s">
        <v>1643</v>
      </c>
      <c r="D1136" s="20">
        <v>3</v>
      </c>
    </row>
    <row r="1137" spans="1:4" x14ac:dyDescent="0.25">
      <c r="A1137" s="20" t="s">
        <v>1623</v>
      </c>
      <c r="B1137" s="20" t="s">
        <v>1644</v>
      </c>
      <c r="C1137" s="20" t="s">
        <v>1645</v>
      </c>
      <c r="D1137" s="20">
        <v>3</v>
      </c>
    </row>
    <row r="1138" spans="1:4" x14ac:dyDescent="0.25">
      <c r="A1138" s="20" t="s">
        <v>1623</v>
      </c>
      <c r="B1138" s="20" t="s">
        <v>1646</v>
      </c>
      <c r="C1138" s="20" t="s">
        <v>1647</v>
      </c>
      <c r="D1138" s="20">
        <v>3</v>
      </c>
    </row>
    <row r="1139" spans="1:4" x14ac:dyDescent="0.25">
      <c r="A1139" s="20" t="s">
        <v>1623</v>
      </c>
      <c r="B1139" s="20" t="s">
        <v>1648</v>
      </c>
      <c r="C1139" s="20" t="s">
        <v>1649</v>
      </c>
      <c r="D1139" s="20">
        <v>3</v>
      </c>
    </row>
    <row r="1140" spans="1:4" x14ac:dyDescent="0.25">
      <c r="A1140" s="20" t="s">
        <v>1623</v>
      </c>
      <c r="B1140" s="20" t="s">
        <v>2351</v>
      </c>
      <c r="C1140" s="20" t="s">
        <v>2352</v>
      </c>
      <c r="D1140" s="20">
        <v>12</v>
      </c>
    </row>
    <row r="1141" spans="1:4" x14ac:dyDescent="0.25">
      <c r="A1141" s="20" t="s">
        <v>1650</v>
      </c>
      <c r="B1141" s="20">
        <v>501</v>
      </c>
      <c r="C1141" s="20" t="s">
        <v>1651</v>
      </c>
      <c r="D1141" s="20">
        <v>3</v>
      </c>
    </row>
    <row r="1142" spans="1:4" x14ac:dyDescent="0.25">
      <c r="A1142" s="20" t="s">
        <v>1650</v>
      </c>
      <c r="B1142" s="20">
        <v>502</v>
      </c>
      <c r="C1142" s="20" t="s">
        <v>1652</v>
      </c>
      <c r="D1142" s="20">
        <v>2</v>
      </c>
    </row>
    <row r="1143" spans="1:4" x14ac:dyDescent="0.25">
      <c r="A1143" s="20" t="s">
        <v>1650</v>
      </c>
      <c r="B1143" s="20">
        <v>503</v>
      </c>
      <c r="C1143" s="20" t="s">
        <v>1653</v>
      </c>
      <c r="D1143" s="20">
        <v>3</v>
      </c>
    </row>
    <row r="1144" spans="1:4" x14ac:dyDescent="0.25">
      <c r="A1144" s="20" t="s">
        <v>1650</v>
      </c>
      <c r="B1144" s="20">
        <v>504</v>
      </c>
      <c r="C1144" s="20" t="s">
        <v>1654</v>
      </c>
      <c r="D1144" s="20">
        <v>1</v>
      </c>
    </row>
    <row r="1145" spans="1:4" x14ac:dyDescent="0.25">
      <c r="A1145" s="20" t="s">
        <v>1650</v>
      </c>
      <c r="B1145" s="20">
        <v>505</v>
      </c>
      <c r="C1145" s="20" t="s">
        <v>1655</v>
      </c>
      <c r="D1145" s="20">
        <v>2</v>
      </c>
    </row>
    <row r="1146" spans="1:4" x14ac:dyDescent="0.25">
      <c r="A1146" s="20" t="s">
        <v>1650</v>
      </c>
      <c r="B1146" s="20">
        <v>506</v>
      </c>
      <c r="C1146" s="20" t="s">
        <v>1656</v>
      </c>
      <c r="D1146" s="20">
        <v>1</v>
      </c>
    </row>
    <row r="1147" spans="1:4" x14ac:dyDescent="0.25">
      <c r="A1147" s="20" t="s">
        <v>1650</v>
      </c>
      <c r="B1147" s="20">
        <v>507</v>
      </c>
      <c r="C1147" s="20" t="s">
        <v>1657</v>
      </c>
      <c r="D1147" s="20">
        <v>2</v>
      </c>
    </row>
    <row r="1148" spans="1:4" x14ac:dyDescent="0.25">
      <c r="A1148" s="20" t="s">
        <v>1650</v>
      </c>
      <c r="B1148" s="20">
        <v>508</v>
      </c>
      <c r="C1148" s="20" t="s">
        <v>1658</v>
      </c>
      <c r="D1148" s="20">
        <v>2</v>
      </c>
    </row>
    <row r="1149" spans="1:4" x14ac:dyDescent="0.25">
      <c r="A1149" s="20" t="s">
        <v>1650</v>
      </c>
      <c r="B1149" s="20">
        <v>511</v>
      </c>
      <c r="C1149" s="20" t="s">
        <v>1659</v>
      </c>
      <c r="D1149" s="20">
        <v>6</v>
      </c>
    </row>
    <row r="1150" spans="1:4" x14ac:dyDescent="0.25">
      <c r="A1150" s="20" t="s">
        <v>1650</v>
      </c>
      <c r="B1150" s="20">
        <v>512</v>
      </c>
      <c r="C1150" s="20" t="s">
        <v>1660</v>
      </c>
      <c r="D1150" s="20">
        <v>6</v>
      </c>
    </row>
    <row r="1151" spans="1:4" x14ac:dyDescent="0.25">
      <c r="A1151" s="20" t="s">
        <v>1650</v>
      </c>
      <c r="B1151" s="20">
        <v>513</v>
      </c>
      <c r="C1151" s="20" t="s">
        <v>1661</v>
      </c>
      <c r="D1151" s="20">
        <v>2</v>
      </c>
    </row>
    <row r="1152" spans="1:4" x14ac:dyDescent="0.25">
      <c r="A1152" s="20" t="s">
        <v>1650</v>
      </c>
      <c r="B1152" s="20">
        <v>514</v>
      </c>
      <c r="C1152" s="20" t="s">
        <v>1662</v>
      </c>
      <c r="D1152" s="20">
        <v>3</v>
      </c>
    </row>
    <row r="1153" spans="1:4" x14ac:dyDescent="0.25">
      <c r="A1153" s="20" t="s">
        <v>1650</v>
      </c>
      <c r="B1153" s="20">
        <v>515</v>
      </c>
      <c r="C1153" s="20" t="s">
        <v>1663</v>
      </c>
      <c r="D1153" s="20">
        <v>2</v>
      </c>
    </row>
    <row r="1154" spans="1:4" x14ac:dyDescent="0.25">
      <c r="A1154" s="20" t="s">
        <v>1650</v>
      </c>
      <c r="B1154" s="20">
        <v>516</v>
      </c>
      <c r="C1154" s="20" t="s">
        <v>1664</v>
      </c>
      <c r="D1154" s="20">
        <v>3</v>
      </c>
    </row>
    <row r="1155" spans="1:4" x14ac:dyDescent="0.25">
      <c r="A1155" s="20" t="s">
        <v>1650</v>
      </c>
      <c r="B1155" s="20">
        <v>517</v>
      </c>
      <c r="C1155" s="20" t="s">
        <v>1665</v>
      </c>
      <c r="D1155" s="20">
        <v>2</v>
      </c>
    </row>
    <row r="1156" spans="1:4" x14ac:dyDescent="0.25">
      <c r="A1156" s="20" t="s">
        <v>1650</v>
      </c>
      <c r="B1156" s="20">
        <v>518</v>
      </c>
      <c r="C1156" s="20" t="s">
        <v>1666</v>
      </c>
      <c r="D1156" s="20">
        <v>1</v>
      </c>
    </row>
    <row r="1157" spans="1:4" x14ac:dyDescent="0.25">
      <c r="A1157" s="20" t="s">
        <v>1650</v>
      </c>
      <c r="B1157" s="20">
        <v>521</v>
      </c>
      <c r="C1157" s="20" t="s">
        <v>1667</v>
      </c>
      <c r="D1157" s="20">
        <v>8</v>
      </c>
    </row>
    <row r="1158" spans="1:4" x14ac:dyDescent="0.25">
      <c r="A1158" s="20" t="s">
        <v>1650</v>
      </c>
      <c r="B1158" s="20">
        <v>522</v>
      </c>
      <c r="C1158" s="20" t="s">
        <v>1668</v>
      </c>
      <c r="D1158" s="20">
        <v>6</v>
      </c>
    </row>
    <row r="1159" spans="1:4" x14ac:dyDescent="0.25">
      <c r="A1159" s="20" t="s">
        <v>1650</v>
      </c>
      <c r="B1159" s="20">
        <v>523</v>
      </c>
      <c r="C1159" s="20" t="s">
        <v>1669</v>
      </c>
      <c r="D1159" s="20">
        <v>2</v>
      </c>
    </row>
    <row r="1160" spans="1:4" x14ac:dyDescent="0.25">
      <c r="A1160" s="20" t="s">
        <v>1650</v>
      </c>
      <c r="B1160" s="20">
        <v>524</v>
      </c>
      <c r="C1160" s="20" t="s">
        <v>1670</v>
      </c>
      <c r="D1160" s="20">
        <v>3</v>
      </c>
    </row>
    <row r="1161" spans="1:4" x14ac:dyDescent="0.25">
      <c r="A1161" s="20" t="s">
        <v>1650</v>
      </c>
      <c r="B1161" s="20">
        <v>525</v>
      </c>
      <c r="C1161" s="20" t="s">
        <v>1671</v>
      </c>
      <c r="D1161" s="20">
        <v>2</v>
      </c>
    </row>
    <row r="1162" spans="1:4" x14ac:dyDescent="0.25">
      <c r="A1162" s="20" t="s">
        <v>1650</v>
      </c>
      <c r="B1162" s="20">
        <v>526</v>
      </c>
      <c r="C1162" s="20" t="s">
        <v>1672</v>
      </c>
      <c r="D1162" s="20">
        <v>2</v>
      </c>
    </row>
    <row r="1163" spans="1:4" x14ac:dyDescent="0.25">
      <c r="A1163" s="20" t="s">
        <v>1650</v>
      </c>
      <c r="B1163" s="20">
        <v>531</v>
      </c>
      <c r="C1163" s="20" t="s">
        <v>1673</v>
      </c>
      <c r="D1163" s="20">
        <v>6</v>
      </c>
    </row>
    <row r="1164" spans="1:4" x14ac:dyDescent="0.25">
      <c r="A1164" s="20" t="s">
        <v>1650</v>
      </c>
      <c r="B1164" s="20">
        <v>532</v>
      </c>
      <c r="C1164" s="20" t="s">
        <v>1674</v>
      </c>
      <c r="D1164" s="20">
        <v>2</v>
      </c>
    </row>
    <row r="1165" spans="1:4" x14ac:dyDescent="0.25">
      <c r="A1165" s="20" t="s">
        <v>1650</v>
      </c>
      <c r="B1165" s="20">
        <v>533</v>
      </c>
      <c r="C1165" s="20" t="s">
        <v>1675</v>
      </c>
      <c r="D1165" s="20">
        <v>2</v>
      </c>
    </row>
    <row r="1166" spans="1:4" x14ac:dyDescent="0.25">
      <c r="A1166" s="20" t="s">
        <v>1650</v>
      </c>
      <c r="B1166" s="20">
        <v>534</v>
      </c>
      <c r="C1166" s="20" t="s">
        <v>1676</v>
      </c>
      <c r="D1166" s="20">
        <v>3</v>
      </c>
    </row>
    <row r="1167" spans="1:4" x14ac:dyDescent="0.25">
      <c r="A1167" s="20" t="s">
        <v>1650</v>
      </c>
      <c r="B1167" s="20">
        <v>535</v>
      </c>
      <c r="C1167" s="20" t="s">
        <v>1677</v>
      </c>
      <c r="D1167" s="20">
        <v>3</v>
      </c>
    </row>
    <row r="1168" spans="1:4" x14ac:dyDescent="0.25">
      <c r="A1168" s="20" t="s">
        <v>1650</v>
      </c>
      <c r="B1168" s="20">
        <v>536</v>
      </c>
      <c r="C1168" s="20" t="s">
        <v>1678</v>
      </c>
      <c r="D1168" s="20">
        <v>2</v>
      </c>
    </row>
    <row r="1169" spans="1:4" x14ac:dyDescent="0.25">
      <c r="A1169" s="20" t="s">
        <v>1650</v>
      </c>
      <c r="B1169" s="20">
        <v>601</v>
      </c>
      <c r="C1169" s="20" t="s">
        <v>1679</v>
      </c>
      <c r="D1169" s="20">
        <v>4</v>
      </c>
    </row>
    <row r="1170" spans="1:4" x14ac:dyDescent="0.25">
      <c r="A1170" s="20" t="s">
        <v>1650</v>
      </c>
      <c r="B1170" s="20">
        <v>602</v>
      </c>
      <c r="C1170" s="20" t="s">
        <v>1680</v>
      </c>
      <c r="D1170" s="20">
        <v>4</v>
      </c>
    </row>
    <row r="1171" spans="1:4" x14ac:dyDescent="0.25">
      <c r="A1171" s="20" t="s">
        <v>1650</v>
      </c>
      <c r="B1171" s="20">
        <v>603</v>
      </c>
      <c r="C1171" s="20" t="s">
        <v>1681</v>
      </c>
      <c r="D1171" s="20">
        <v>4</v>
      </c>
    </row>
    <row r="1172" spans="1:4" x14ac:dyDescent="0.25">
      <c r="A1172" s="20" t="s">
        <v>1650</v>
      </c>
      <c r="B1172" s="20">
        <v>604</v>
      </c>
      <c r="C1172" s="20" t="s">
        <v>1682</v>
      </c>
      <c r="D1172" s="20">
        <v>2</v>
      </c>
    </row>
    <row r="1173" spans="1:4" x14ac:dyDescent="0.25">
      <c r="A1173" s="20" t="s">
        <v>1650</v>
      </c>
      <c r="B1173" s="20">
        <v>605</v>
      </c>
      <c r="C1173" s="20" t="s">
        <v>1683</v>
      </c>
      <c r="D1173" s="20">
        <v>2</v>
      </c>
    </row>
    <row r="1174" spans="1:4" x14ac:dyDescent="0.25">
      <c r="A1174" s="20" t="s">
        <v>1650</v>
      </c>
      <c r="B1174" s="20">
        <v>611</v>
      </c>
      <c r="C1174" s="20" t="s">
        <v>1684</v>
      </c>
      <c r="D1174" s="20">
        <v>4</v>
      </c>
    </row>
    <row r="1175" spans="1:4" x14ac:dyDescent="0.25">
      <c r="A1175" s="20" t="s">
        <v>1650</v>
      </c>
      <c r="B1175" s="20">
        <v>612</v>
      </c>
      <c r="C1175" s="20" t="s">
        <v>1685</v>
      </c>
      <c r="D1175" s="20">
        <v>4</v>
      </c>
    </row>
    <row r="1176" spans="1:4" x14ac:dyDescent="0.25">
      <c r="A1176" s="20" t="s">
        <v>1650</v>
      </c>
      <c r="B1176" s="20">
        <v>613</v>
      </c>
      <c r="C1176" s="20" t="s">
        <v>1686</v>
      </c>
      <c r="D1176" s="20">
        <v>4</v>
      </c>
    </row>
    <row r="1177" spans="1:4" x14ac:dyDescent="0.25">
      <c r="A1177" s="20" t="s">
        <v>1650</v>
      </c>
      <c r="B1177" s="20">
        <v>614</v>
      </c>
      <c r="C1177" s="20" t="s">
        <v>1687</v>
      </c>
      <c r="D1177" s="20">
        <v>2</v>
      </c>
    </row>
    <row r="1178" spans="1:4" x14ac:dyDescent="0.25">
      <c r="A1178" s="20" t="s">
        <v>1650</v>
      </c>
      <c r="B1178" s="20">
        <v>621</v>
      </c>
      <c r="C1178" s="20" t="s">
        <v>1688</v>
      </c>
      <c r="D1178" s="20">
        <v>4</v>
      </c>
    </row>
    <row r="1179" spans="1:4" x14ac:dyDescent="0.25">
      <c r="A1179" s="20" t="s">
        <v>1650</v>
      </c>
      <c r="B1179" s="20">
        <v>622</v>
      </c>
      <c r="C1179" s="20" t="s">
        <v>1689</v>
      </c>
      <c r="D1179" s="20">
        <v>4</v>
      </c>
    </row>
    <row r="1180" spans="1:4" x14ac:dyDescent="0.25">
      <c r="A1180" s="20" t="s">
        <v>1650</v>
      </c>
      <c r="B1180" s="20">
        <v>623</v>
      </c>
      <c r="C1180" s="20" t="s">
        <v>1690</v>
      </c>
      <c r="D1180" s="20">
        <v>4</v>
      </c>
    </row>
    <row r="1181" spans="1:4" x14ac:dyDescent="0.25">
      <c r="A1181" s="20" t="s">
        <v>1650</v>
      </c>
      <c r="B1181" s="20">
        <v>624</v>
      </c>
      <c r="C1181" s="20" t="s">
        <v>1691</v>
      </c>
      <c r="D1181" s="20">
        <v>2</v>
      </c>
    </row>
    <row r="1182" spans="1:4" x14ac:dyDescent="0.25">
      <c r="A1182" s="20" t="s">
        <v>1650</v>
      </c>
      <c r="B1182" s="20">
        <v>625</v>
      </c>
      <c r="C1182" s="20" t="s">
        <v>1692</v>
      </c>
      <c r="D1182" s="20">
        <v>2</v>
      </c>
    </row>
    <row r="1183" spans="1:4" x14ac:dyDescent="0.25">
      <c r="A1183" s="20" t="s">
        <v>1693</v>
      </c>
      <c r="B1183" s="20">
        <v>313</v>
      </c>
      <c r="C1183" s="20" t="s">
        <v>1694</v>
      </c>
      <c r="D1183" s="20">
        <v>4</v>
      </c>
    </row>
    <row r="1184" spans="1:4" x14ac:dyDescent="0.25">
      <c r="A1184" s="20" t="s">
        <v>1693</v>
      </c>
      <c r="B1184" s="20">
        <v>314</v>
      </c>
      <c r="C1184" s="20" t="s">
        <v>1695</v>
      </c>
      <c r="D1184" s="20">
        <v>4</v>
      </c>
    </row>
    <row r="1185" spans="1:4" x14ac:dyDescent="0.25">
      <c r="A1185" s="20" t="s">
        <v>1693</v>
      </c>
      <c r="B1185" s="20">
        <v>332</v>
      </c>
      <c r="C1185" s="20" t="s">
        <v>1696</v>
      </c>
      <c r="D1185" s="20">
        <v>4</v>
      </c>
    </row>
    <row r="1186" spans="1:4" x14ac:dyDescent="0.25">
      <c r="A1186" s="20" t="s">
        <v>1693</v>
      </c>
      <c r="B1186" s="20">
        <v>436</v>
      </c>
      <c r="C1186" s="20" t="s">
        <v>1697</v>
      </c>
      <c r="D1186" s="20">
        <v>4</v>
      </c>
    </row>
    <row r="1187" spans="1:4" x14ac:dyDescent="0.25">
      <c r="A1187" s="20" t="s">
        <v>1693</v>
      </c>
      <c r="B1187" s="20">
        <v>469</v>
      </c>
      <c r="C1187" s="20" t="s">
        <v>1510</v>
      </c>
      <c r="D1187" s="20">
        <v>4</v>
      </c>
    </row>
    <row r="1188" spans="1:4" x14ac:dyDescent="0.25">
      <c r="A1188" s="20" t="s">
        <v>1693</v>
      </c>
      <c r="B1188" s="20">
        <v>470</v>
      </c>
      <c r="C1188" s="20" t="s">
        <v>1698</v>
      </c>
      <c r="D1188" s="20">
        <v>4</v>
      </c>
    </row>
    <row r="1189" spans="1:4" x14ac:dyDescent="0.25">
      <c r="A1189" s="20" t="s">
        <v>1693</v>
      </c>
      <c r="B1189" s="20">
        <v>496</v>
      </c>
      <c r="C1189" s="20" t="s">
        <v>910</v>
      </c>
      <c r="D1189" s="20" t="s">
        <v>601</v>
      </c>
    </row>
    <row r="1190" spans="1:4" x14ac:dyDescent="0.25">
      <c r="A1190" s="20" t="s">
        <v>1693</v>
      </c>
      <c r="B1190" s="20">
        <v>501</v>
      </c>
      <c r="C1190" s="20" t="s">
        <v>1699</v>
      </c>
      <c r="D1190" s="20">
        <v>3</v>
      </c>
    </row>
    <row r="1191" spans="1:4" x14ac:dyDescent="0.25">
      <c r="A1191" s="20" t="s">
        <v>1693</v>
      </c>
      <c r="B1191" s="20">
        <v>504</v>
      </c>
      <c r="C1191" s="20" t="s">
        <v>1700</v>
      </c>
      <c r="D1191" s="20">
        <v>3</v>
      </c>
    </row>
    <row r="1192" spans="1:4" x14ac:dyDescent="0.25">
      <c r="A1192" s="20" t="s">
        <v>1693</v>
      </c>
      <c r="B1192" s="20">
        <v>510</v>
      </c>
      <c r="C1192" s="20" t="s">
        <v>1701</v>
      </c>
      <c r="D1192" s="20">
        <v>3</v>
      </c>
    </row>
    <row r="1193" spans="1:4" x14ac:dyDescent="0.25">
      <c r="A1193" s="20" t="s">
        <v>1693</v>
      </c>
      <c r="B1193" s="20">
        <v>520</v>
      </c>
      <c r="C1193" s="20" t="s">
        <v>1702</v>
      </c>
      <c r="D1193" s="20">
        <v>3</v>
      </c>
    </row>
    <row r="1194" spans="1:4" x14ac:dyDescent="0.25">
      <c r="A1194" s="20" t="s">
        <v>1693</v>
      </c>
      <c r="B1194" s="20">
        <v>522</v>
      </c>
      <c r="C1194" s="20" t="s">
        <v>1703</v>
      </c>
      <c r="D1194" s="20">
        <v>3</v>
      </c>
    </row>
    <row r="1195" spans="1:4" x14ac:dyDescent="0.25">
      <c r="A1195" s="20" t="s">
        <v>1693</v>
      </c>
      <c r="B1195" s="20">
        <v>524</v>
      </c>
      <c r="C1195" s="20" t="s">
        <v>1704</v>
      </c>
      <c r="D1195" s="20">
        <v>3</v>
      </c>
    </row>
    <row r="1196" spans="1:4" x14ac:dyDescent="0.25">
      <c r="A1196" s="20" t="s">
        <v>1693</v>
      </c>
      <c r="B1196" s="20">
        <v>531</v>
      </c>
      <c r="C1196" s="20" t="s">
        <v>1525</v>
      </c>
      <c r="D1196" s="20">
        <v>3</v>
      </c>
    </row>
    <row r="1197" spans="1:4" x14ac:dyDescent="0.25">
      <c r="A1197" s="20" t="s">
        <v>1693</v>
      </c>
      <c r="B1197" s="20">
        <v>533</v>
      </c>
      <c r="C1197" s="20" t="s">
        <v>1705</v>
      </c>
      <c r="D1197" s="20">
        <v>3</v>
      </c>
    </row>
    <row r="1198" spans="1:4" x14ac:dyDescent="0.25">
      <c r="A1198" s="20" t="s">
        <v>1693</v>
      </c>
      <c r="B1198" s="20">
        <v>534</v>
      </c>
      <c r="C1198" s="20" t="s">
        <v>1706</v>
      </c>
      <c r="D1198" s="20">
        <v>3</v>
      </c>
    </row>
    <row r="1199" spans="1:4" x14ac:dyDescent="0.25">
      <c r="A1199" s="20" t="s">
        <v>1693</v>
      </c>
      <c r="B1199" s="20">
        <v>536</v>
      </c>
      <c r="C1199" s="20" t="s">
        <v>1707</v>
      </c>
      <c r="D1199" s="20">
        <v>3</v>
      </c>
    </row>
    <row r="1200" spans="1:4" x14ac:dyDescent="0.25">
      <c r="A1200" s="20" t="s">
        <v>1693</v>
      </c>
      <c r="B1200" s="20">
        <v>538</v>
      </c>
      <c r="C1200" s="20" t="s">
        <v>1708</v>
      </c>
      <c r="D1200" s="20">
        <v>3</v>
      </c>
    </row>
    <row r="1201" spans="1:4" x14ac:dyDescent="0.25">
      <c r="A1201" s="20" t="s">
        <v>1693</v>
      </c>
      <c r="B1201" s="20">
        <v>555</v>
      </c>
      <c r="C1201" s="20" t="s">
        <v>1709</v>
      </c>
      <c r="D1201" s="20">
        <v>3</v>
      </c>
    </row>
    <row r="1202" spans="1:4" x14ac:dyDescent="0.25">
      <c r="A1202" s="20" t="s">
        <v>1693</v>
      </c>
      <c r="B1202" s="20">
        <v>561</v>
      </c>
      <c r="C1202" s="20" t="s">
        <v>1710</v>
      </c>
      <c r="D1202" s="20">
        <v>3</v>
      </c>
    </row>
    <row r="1203" spans="1:4" x14ac:dyDescent="0.25">
      <c r="A1203" s="20" t="s">
        <v>1693</v>
      </c>
      <c r="B1203" s="20">
        <v>570</v>
      </c>
      <c r="C1203" s="20" t="s">
        <v>1711</v>
      </c>
      <c r="D1203" s="20">
        <v>3</v>
      </c>
    </row>
    <row r="1204" spans="1:4" x14ac:dyDescent="0.25">
      <c r="A1204" s="20" t="s">
        <v>1693</v>
      </c>
      <c r="B1204" s="20">
        <v>572</v>
      </c>
      <c r="C1204" s="20" t="s">
        <v>1712</v>
      </c>
      <c r="D1204" s="20">
        <v>3</v>
      </c>
    </row>
    <row r="1205" spans="1:4" x14ac:dyDescent="0.25">
      <c r="A1205" s="20" t="s">
        <v>1693</v>
      </c>
      <c r="B1205" s="20">
        <v>580</v>
      </c>
      <c r="C1205" s="20" t="s">
        <v>1713</v>
      </c>
      <c r="D1205" s="20">
        <v>3</v>
      </c>
    </row>
    <row r="1206" spans="1:4" x14ac:dyDescent="0.25">
      <c r="A1206" s="20" t="s">
        <v>1693</v>
      </c>
      <c r="B1206" s="20">
        <v>581</v>
      </c>
      <c r="C1206" s="20" t="s">
        <v>1714</v>
      </c>
      <c r="D1206" s="20">
        <v>3</v>
      </c>
    </row>
    <row r="1207" spans="1:4" x14ac:dyDescent="0.25">
      <c r="A1207" s="20" t="s">
        <v>1693</v>
      </c>
      <c r="B1207" s="20">
        <v>582</v>
      </c>
      <c r="C1207" s="20" t="s">
        <v>1715</v>
      </c>
      <c r="D1207" s="20">
        <v>3</v>
      </c>
    </row>
    <row r="1208" spans="1:4" x14ac:dyDescent="0.25">
      <c r="A1208" s="20" t="s">
        <v>1693</v>
      </c>
      <c r="B1208" s="20">
        <v>586</v>
      </c>
      <c r="C1208" s="20" t="s">
        <v>1716</v>
      </c>
      <c r="D1208" s="20">
        <v>3</v>
      </c>
    </row>
    <row r="1209" spans="1:4" x14ac:dyDescent="0.25">
      <c r="A1209" s="20" t="s">
        <v>1693</v>
      </c>
      <c r="B1209" s="20">
        <v>587</v>
      </c>
      <c r="C1209" s="20" t="s">
        <v>1717</v>
      </c>
      <c r="D1209" s="20">
        <v>3</v>
      </c>
    </row>
    <row r="1210" spans="1:4" x14ac:dyDescent="0.25">
      <c r="A1210" s="20" t="s">
        <v>1693</v>
      </c>
      <c r="B1210" s="20">
        <v>590</v>
      </c>
      <c r="C1210" s="20" t="s">
        <v>1718</v>
      </c>
      <c r="D1210" s="20">
        <v>3</v>
      </c>
    </row>
    <row r="1211" spans="1:4" x14ac:dyDescent="0.25">
      <c r="A1211" s="20" t="s">
        <v>1693</v>
      </c>
      <c r="B1211" s="20">
        <v>596</v>
      </c>
      <c r="C1211" s="20" t="s">
        <v>655</v>
      </c>
      <c r="D1211" s="20">
        <v>3</v>
      </c>
    </row>
    <row r="1212" spans="1:4" x14ac:dyDescent="0.25">
      <c r="A1212" s="20" t="s">
        <v>1693</v>
      </c>
      <c r="B1212" s="20">
        <v>598</v>
      </c>
      <c r="C1212" s="20" t="s">
        <v>1719</v>
      </c>
      <c r="D1212" s="20">
        <v>3</v>
      </c>
    </row>
    <row r="1213" spans="1:4" x14ac:dyDescent="0.25">
      <c r="A1213" s="20" t="s">
        <v>1693</v>
      </c>
      <c r="B1213" s="20">
        <v>609</v>
      </c>
      <c r="C1213" s="20" t="s">
        <v>938</v>
      </c>
      <c r="D1213" s="20">
        <v>3</v>
      </c>
    </row>
    <row r="1214" spans="1:4" x14ac:dyDescent="0.25">
      <c r="A1214" s="20" t="s">
        <v>1693</v>
      </c>
      <c r="B1214" s="20">
        <v>610</v>
      </c>
      <c r="C1214" s="20" t="s">
        <v>1720</v>
      </c>
      <c r="D1214" s="20">
        <v>3</v>
      </c>
    </row>
    <row r="1215" spans="1:4" x14ac:dyDescent="0.25">
      <c r="A1215" s="20" t="s">
        <v>1693</v>
      </c>
      <c r="B1215" s="20">
        <v>611</v>
      </c>
      <c r="C1215" s="20" t="s">
        <v>1721</v>
      </c>
      <c r="D1215" s="20">
        <v>3</v>
      </c>
    </row>
    <row r="1216" spans="1:4" x14ac:dyDescent="0.25">
      <c r="A1216" s="20" t="s">
        <v>1693</v>
      </c>
      <c r="B1216" s="20">
        <v>612</v>
      </c>
      <c r="C1216" s="20" t="s">
        <v>1722</v>
      </c>
      <c r="D1216" s="20">
        <v>3</v>
      </c>
    </row>
    <row r="1217" spans="1:4" x14ac:dyDescent="0.25">
      <c r="A1217" s="20" t="s">
        <v>1693</v>
      </c>
      <c r="B1217" s="20">
        <v>613</v>
      </c>
      <c r="C1217" s="20" t="s">
        <v>1723</v>
      </c>
      <c r="D1217" s="20">
        <v>3</v>
      </c>
    </row>
    <row r="1218" spans="1:4" x14ac:dyDescent="0.25">
      <c r="A1218" s="20" t="s">
        <v>1693</v>
      </c>
      <c r="B1218" s="20">
        <v>620</v>
      </c>
      <c r="C1218" s="20" t="s">
        <v>1637</v>
      </c>
      <c r="D1218" s="20">
        <v>3</v>
      </c>
    </row>
    <row r="1219" spans="1:4" x14ac:dyDescent="0.25">
      <c r="A1219" s="20" t="s">
        <v>1693</v>
      </c>
      <c r="B1219" s="20">
        <v>651</v>
      </c>
      <c r="C1219" s="20" t="s">
        <v>1724</v>
      </c>
      <c r="D1219" s="20">
        <v>3</v>
      </c>
    </row>
    <row r="1220" spans="1:4" x14ac:dyDescent="0.25">
      <c r="A1220" s="20" t="s">
        <v>1693</v>
      </c>
      <c r="B1220" s="20">
        <v>664</v>
      </c>
      <c r="C1220" s="20" t="s">
        <v>1725</v>
      </c>
      <c r="D1220" s="20">
        <v>3</v>
      </c>
    </row>
    <row r="1221" spans="1:4" x14ac:dyDescent="0.25">
      <c r="A1221" s="20" t="s">
        <v>1693</v>
      </c>
      <c r="B1221" s="20">
        <v>665</v>
      </c>
      <c r="C1221" s="20" t="s">
        <v>1726</v>
      </c>
      <c r="D1221" s="20">
        <v>3</v>
      </c>
    </row>
    <row r="1222" spans="1:4" x14ac:dyDescent="0.25">
      <c r="A1222" s="20" t="s">
        <v>1693</v>
      </c>
      <c r="B1222" s="20">
        <v>667</v>
      </c>
      <c r="C1222" s="20" t="s">
        <v>1727</v>
      </c>
      <c r="D1222" s="20">
        <v>3</v>
      </c>
    </row>
    <row r="1223" spans="1:4" x14ac:dyDescent="0.25">
      <c r="A1223" s="20" t="s">
        <v>1693</v>
      </c>
      <c r="B1223" s="20">
        <v>668</v>
      </c>
      <c r="C1223" s="20" t="s">
        <v>1728</v>
      </c>
      <c r="D1223" s="20">
        <v>3</v>
      </c>
    </row>
    <row r="1224" spans="1:4" x14ac:dyDescent="0.25">
      <c r="A1224" s="20" t="s">
        <v>1693</v>
      </c>
      <c r="B1224" s="20">
        <v>669</v>
      </c>
      <c r="C1224" s="20" t="s">
        <v>1729</v>
      </c>
      <c r="D1224" s="20">
        <v>3</v>
      </c>
    </row>
    <row r="1225" spans="1:4" x14ac:dyDescent="0.25">
      <c r="A1225" s="20" t="s">
        <v>1693</v>
      </c>
      <c r="B1225" s="20">
        <v>670</v>
      </c>
      <c r="C1225" s="20" t="s">
        <v>1730</v>
      </c>
      <c r="D1225" s="20">
        <v>3</v>
      </c>
    </row>
    <row r="1226" spans="1:4" x14ac:dyDescent="0.25">
      <c r="A1226" s="20" t="s">
        <v>1693</v>
      </c>
      <c r="B1226" s="20">
        <v>674</v>
      </c>
      <c r="C1226" s="20" t="s">
        <v>1731</v>
      </c>
      <c r="D1226" s="20">
        <v>3</v>
      </c>
    </row>
    <row r="1227" spans="1:4" x14ac:dyDescent="0.25">
      <c r="A1227" s="20" t="s">
        <v>1693</v>
      </c>
      <c r="B1227" s="20">
        <v>677</v>
      </c>
      <c r="C1227" s="20" t="s">
        <v>1523</v>
      </c>
      <c r="D1227" s="20">
        <v>3</v>
      </c>
    </row>
    <row r="1228" spans="1:4" x14ac:dyDescent="0.25">
      <c r="A1228" s="20" t="s">
        <v>1693</v>
      </c>
      <c r="B1228" s="20">
        <v>680</v>
      </c>
      <c r="C1228" s="20" t="s">
        <v>948</v>
      </c>
      <c r="D1228" s="20">
        <v>3</v>
      </c>
    </row>
    <row r="1229" spans="1:4" x14ac:dyDescent="0.25">
      <c r="A1229" s="20" t="s">
        <v>1693</v>
      </c>
      <c r="B1229" s="20">
        <v>681</v>
      </c>
      <c r="C1229" s="20" t="s">
        <v>1732</v>
      </c>
      <c r="D1229" s="20">
        <v>3</v>
      </c>
    </row>
    <row r="1230" spans="1:4" x14ac:dyDescent="0.25">
      <c r="A1230" s="20" t="s">
        <v>1693</v>
      </c>
      <c r="B1230" s="20">
        <v>685</v>
      </c>
      <c r="C1230" s="20" t="s">
        <v>1272</v>
      </c>
      <c r="D1230" s="20" t="s">
        <v>601</v>
      </c>
    </row>
    <row r="1231" spans="1:4" x14ac:dyDescent="0.25">
      <c r="A1231" s="20" t="s">
        <v>1693</v>
      </c>
      <c r="B1231" s="20">
        <v>686</v>
      </c>
      <c r="C1231" s="20" t="s">
        <v>941</v>
      </c>
      <c r="D1231" s="20">
        <v>3</v>
      </c>
    </row>
    <row r="1232" spans="1:4" x14ac:dyDescent="0.25">
      <c r="A1232" s="20" t="s">
        <v>1693</v>
      </c>
      <c r="B1232" s="20">
        <v>687</v>
      </c>
      <c r="C1232" s="20" t="s">
        <v>942</v>
      </c>
      <c r="D1232" s="20">
        <v>3</v>
      </c>
    </row>
    <row r="1233" spans="1:4" x14ac:dyDescent="0.25">
      <c r="A1233" s="20" t="s">
        <v>1693</v>
      </c>
      <c r="B1233" s="20">
        <v>688</v>
      </c>
      <c r="C1233" s="20" t="s">
        <v>943</v>
      </c>
      <c r="D1233" s="20">
        <v>3</v>
      </c>
    </row>
    <row r="1234" spans="1:4" x14ac:dyDescent="0.25">
      <c r="A1234" s="20" t="s">
        <v>1693</v>
      </c>
      <c r="B1234" s="20">
        <v>695</v>
      </c>
      <c r="C1234" s="20" t="s">
        <v>1733</v>
      </c>
      <c r="D1234" s="20">
        <v>3</v>
      </c>
    </row>
    <row r="1235" spans="1:4" x14ac:dyDescent="0.25">
      <c r="A1235" s="20" t="s">
        <v>1693</v>
      </c>
      <c r="B1235" s="20" t="s">
        <v>1734</v>
      </c>
      <c r="C1235" s="20" t="s">
        <v>1735</v>
      </c>
      <c r="D1235" s="20">
        <v>5</v>
      </c>
    </row>
    <row r="1236" spans="1:4" x14ac:dyDescent="0.25">
      <c r="A1236" s="20" t="s">
        <v>1693</v>
      </c>
      <c r="B1236" s="20" t="s">
        <v>1736</v>
      </c>
      <c r="C1236" s="20" t="s">
        <v>1737</v>
      </c>
      <c r="D1236" s="20">
        <v>5</v>
      </c>
    </row>
    <row r="1237" spans="1:4" x14ac:dyDescent="0.25">
      <c r="A1237" s="20" t="s">
        <v>1738</v>
      </c>
      <c r="B1237" s="20">
        <v>501</v>
      </c>
      <c r="C1237" s="20" t="s">
        <v>1739</v>
      </c>
      <c r="D1237" s="20">
        <v>3</v>
      </c>
    </row>
    <row r="1238" spans="1:4" x14ac:dyDescent="0.25">
      <c r="A1238" s="20" t="s">
        <v>1738</v>
      </c>
      <c r="B1238" s="20">
        <v>502</v>
      </c>
      <c r="C1238" s="20" t="s">
        <v>1740</v>
      </c>
      <c r="D1238" s="20">
        <v>3</v>
      </c>
    </row>
    <row r="1239" spans="1:4" x14ac:dyDescent="0.25">
      <c r="A1239" s="20" t="s">
        <v>1738</v>
      </c>
      <c r="B1239" s="20">
        <v>504</v>
      </c>
      <c r="C1239" s="20" t="s">
        <v>1741</v>
      </c>
      <c r="D1239" s="20">
        <v>3</v>
      </c>
    </row>
    <row r="1240" spans="1:4" x14ac:dyDescent="0.25">
      <c r="A1240" s="20" t="s">
        <v>1738</v>
      </c>
      <c r="B1240" s="20">
        <v>513</v>
      </c>
      <c r="C1240" s="20" t="s">
        <v>1742</v>
      </c>
      <c r="D1240" s="20">
        <v>3</v>
      </c>
    </row>
    <row r="1241" spans="1:4" x14ac:dyDescent="0.25">
      <c r="A1241" s="20" t="s">
        <v>1738</v>
      </c>
      <c r="B1241" s="20">
        <v>514</v>
      </c>
      <c r="C1241" s="20" t="s">
        <v>1743</v>
      </c>
      <c r="D1241" s="20">
        <v>3</v>
      </c>
    </row>
    <row r="1242" spans="1:4" x14ac:dyDescent="0.25">
      <c r="A1242" s="20" t="s">
        <v>1738</v>
      </c>
      <c r="B1242" s="20">
        <v>515</v>
      </c>
      <c r="C1242" s="20" t="s">
        <v>1744</v>
      </c>
      <c r="D1242" s="20">
        <v>3</v>
      </c>
    </row>
    <row r="1243" spans="1:4" x14ac:dyDescent="0.25">
      <c r="A1243" s="20" t="s">
        <v>1738</v>
      </c>
      <c r="B1243" s="20">
        <v>516</v>
      </c>
      <c r="C1243" s="20" t="s">
        <v>1745</v>
      </c>
      <c r="D1243" s="20">
        <v>3</v>
      </c>
    </row>
    <row r="1244" spans="1:4" x14ac:dyDescent="0.25">
      <c r="A1244" s="20" t="s">
        <v>1738</v>
      </c>
      <c r="B1244" s="20">
        <v>520</v>
      </c>
      <c r="C1244" s="20" t="s">
        <v>1746</v>
      </c>
      <c r="D1244" s="20">
        <v>3</v>
      </c>
    </row>
    <row r="1245" spans="1:4" x14ac:dyDescent="0.25">
      <c r="A1245" s="20" t="s">
        <v>1738</v>
      </c>
      <c r="B1245" s="20">
        <v>521</v>
      </c>
      <c r="C1245" s="20" t="s">
        <v>1747</v>
      </c>
      <c r="D1245" s="20">
        <v>3</v>
      </c>
    </row>
    <row r="1246" spans="1:4" x14ac:dyDescent="0.25">
      <c r="A1246" s="20" t="s">
        <v>1738</v>
      </c>
      <c r="B1246" s="20">
        <v>570</v>
      </c>
      <c r="C1246" s="20" t="s">
        <v>606</v>
      </c>
      <c r="D1246" s="20">
        <v>3</v>
      </c>
    </row>
    <row r="1247" spans="1:4" x14ac:dyDescent="0.25">
      <c r="A1247" s="20" t="s">
        <v>1738</v>
      </c>
      <c r="B1247" s="20">
        <v>596</v>
      </c>
      <c r="C1247" s="20" t="s">
        <v>655</v>
      </c>
      <c r="D1247" s="20">
        <v>3</v>
      </c>
    </row>
    <row r="1248" spans="1:4" x14ac:dyDescent="0.25">
      <c r="A1248" s="20" t="s">
        <v>1738</v>
      </c>
      <c r="B1248" s="20">
        <v>598</v>
      </c>
      <c r="C1248" s="20" t="s">
        <v>1748</v>
      </c>
      <c r="D1248" s="20">
        <v>3</v>
      </c>
    </row>
    <row r="1249" spans="1:4" x14ac:dyDescent="0.25">
      <c r="A1249" s="20" t="s">
        <v>1749</v>
      </c>
      <c r="B1249" s="20">
        <v>110</v>
      </c>
      <c r="C1249" s="20" t="s">
        <v>1750</v>
      </c>
      <c r="D1249" s="20">
        <v>4</v>
      </c>
    </row>
    <row r="1250" spans="1:4" x14ac:dyDescent="0.25">
      <c r="A1250" s="20" t="s">
        <v>1749</v>
      </c>
      <c r="B1250" s="20">
        <v>150</v>
      </c>
      <c r="C1250" s="20" t="s">
        <v>1751</v>
      </c>
      <c r="D1250" s="20">
        <v>4</v>
      </c>
    </row>
    <row r="1251" spans="1:4" x14ac:dyDescent="0.25">
      <c r="A1251" s="20" t="s">
        <v>1749</v>
      </c>
      <c r="B1251" s="20">
        <v>305</v>
      </c>
      <c r="C1251" s="20" t="s">
        <v>1752</v>
      </c>
      <c r="D1251" s="20">
        <v>4</v>
      </c>
    </row>
    <row r="1252" spans="1:4" x14ac:dyDescent="0.25">
      <c r="A1252" s="20" t="s">
        <v>1749</v>
      </c>
      <c r="B1252" s="20">
        <v>317</v>
      </c>
      <c r="C1252" s="20" t="s">
        <v>1753</v>
      </c>
      <c r="D1252" s="20">
        <v>4</v>
      </c>
    </row>
    <row r="1253" spans="1:4" x14ac:dyDescent="0.25">
      <c r="A1253" s="20" t="s">
        <v>1749</v>
      </c>
      <c r="B1253" s="20">
        <v>319</v>
      </c>
      <c r="C1253" s="20" t="s">
        <v>1754</v>
      </c>
      <c r="D1253" s="20">
        <v>4</v>
      </c>
    </row>
    <row r="1254" spans="1:4" x14ac:dyDescent="0.25">
      <c r="A1254" s="20" t="s">
        <v>1749</v>
      </c>
      <c r="B1254" s="20">
        <v>321</v>
      </c>
      <c r="C1254" s="20" t="s">
        <v>1755</v>
      </c>
      <c r="D1254" s="20">
        <v>4</v>
      </c>
    </row>
    <row r="1255" spans="1:4" x14ac:dyDescent="0.25">
      <c r="A1255" s="20" t="s">
        <v>1749</v>
      </c>
      <c r="B1255" s="20">
        <v>322</v>
      </c>
      <c r="C1255" s="20" t="s">
        <v>1756</v>
      </c>
      <c r="D1255" s="20">
        <v>4</v>
      </c>
    </row>
    <row r="1256" spans="1:4" x14ac:dyDescent="0.25">
      <c r="A1256" s="20" t="s">
        <v>1749</v>
      </c>
      <c r="B1256" s="20">
        <v>325</v>
      </c>
      <c r="C1256" s="20" t="s">
        <v>2353</v>
      </c>
      <c r="D1256" s="20">
        <v>4</v>
      </c>
    </row>
    <row r="1257" spans="1:4" x14ac:dyDescent="0.25">
      <c r="A1257" s="20" t="s">
        <v>1749</v>
      </c>
      <c r="B1257" s="20">
        <v>330</v>
      </c>
      <c r="C1257" s="20" t="s">
        <v>1757</v>
      </c>
      <c r="D1257" s="20">
        <v>4</v>
      </c>
    </row>
    <row r="1258" spans="1:4" x14ac:dyDescent="0.25">
      <c r="A1258" s="20" t="s">
        <v>1749</v>
      </c>
      <c r="B1258" s="20">
        <v>350</v>
      </c>
      <c r="C1258" s="20" t="s">
        <v>1758</v>
      </c>
      <c r="D1258" s="20" t="s">
        <v>601</v>
      </c>
    </row>
    <row r="1259" spans="1:4" x14ac:dyDescent="0.25">
      <c r="A1259" s="20" t="s">
        <v>1749</v>
      </c>
      <c r="B1259" s="20">
        <v>351</v>
      </c>
      <c r="C1259" s="20" t="s">
        <v>2354</v>
      </c>
      <c r="D1259" s="20">
        <v>4</v>
      </c>
    </row>
    <row r="1260" spans="1:4" x14ac:dyDescent="0.25">
      <c r="A1260" s="20" t="s">
        <v>1749</v>
      </c>
      <c r="B1260" s="20">
        <v>360</v>
      </c>
      <c r="C1260" s="20" t="s">
        <v>1759</v>
      </c>
      <c r="D1260" s="20">
        <v>4</v>
      </c>
    </row>
    <row r="1261" spans="1:4" x14ac:dyDescent="0.25">
      <c r="A1261" s="20" t="s">
        <v>1749</v>
      </c>
      <c r="B1261" s="20">
        <v>370</v>
      </c>
      <c r="C1261" s="20" t="s">
        <v>1760</v>
      </c>
      <c r="D1261" s="20">
        <v>4</v>
      </c>
    </row>
    <row r="1262" spans="1:4" x14ac:dyDescent="0.25">
      <c r="A1262" s="20" t="s">
        <v>1749</v>
      </c>
      <c r="B1262" s="20">
        <v>371</v>
      </c>
      <c r="C1262" s="20" t="s">
        <v>1761</v>
      </c>
      <c r="D1262" s="20">
        <v>4</v>
      </c>
    </row>
    <row r="1263" spans="1:4" x14ac:dyDescent="0.25">
      <c r="A1263" s="20" t="s">
        <v>1749</v>
      </c>
      <c r="B1263" s="20">
        <v>373</v>
      </c>
      <c r="C1263" s="20" t="s">
        <v>1762</v>
      </c>
      <c r="D1263" s="20">
        <v>4</v>
      </c>
    </row>
    <row r="1264" spans="1:4" x14ac:dyDescent="0.25">
      <c r="A1264" s="20" t="s">
        <v>1749</v>
      </c>
      <c r="B1264" s="20">
        <v>490</v>
      </c>
      <c r="C1264" s="20" t="s">
        <v>1764</v>
      </c>
      <c r="D1264" s="20" t="s">
        <v>1765</v>
      </c>
    </row>
    <row r="1265" spans="1:4" x14ac:dyDescent="0.25">
      <c r="A1265" s="20" t="s">
        <v>1749</v>
      </c>
      <c r="B1265" s="20">
        <v>499</v>
      </c>
      <c r="C1265" s="20" t="s">
        <v>910</v>
      </c>
      <c r="D1265" s="20" t="s">
        <v>601</v>
      </c>
    </row>
    <row r="1266" spans="1:4" x14ac:dyDescent="0.25">
      <c r="A1266" s="20" t="s">
        <v>1766</v>
      </c>
      <c r="B1266" s="20">
        <v>100</v>
      </c>
      <c r="C1266" s="20" t="s">
        <v>1767</v>
      </c>
      <c r="D1266" s="20">
        <v>4</v>
      </c>
    </row>
    <row r="1267" spans="1:4" x14ac:dyDescent="0.25">
      <c r="A1267" s="20" t="s">
        <v>1766</v>
      </c>
      <c r="B1267" s="20">
        <v>110</v>
      </c>
      <c r="C1267" s="20" t="s">
        <v>1768</v>
      </c>
      <c r="D1267" s="20" t="s">
        <v>700</v>
      </c>
    </row>
    <row r="1268" spans="1:4" x14ac:dyDescent="0.25">
      <c r="A1268" s="20" t="s">
        <v>1766</v>
      </c>
      <c r="B1268" s="20">
        <v>130</v>
      </c>
      <c r="C1268" s="20" t="s">
        <v>1769</v>
      </c>
      <c r="D1268" s="20">
        <v>4</v>
      </c>
    </row>
    <row r="1269" spans="1:4" x14ac:dyDescent="0.25">
      <c r="A1269" s="20" t="s">
        <v>1766</v>
      </c>
      <c r="B1269" s="20">
        <v>220</v>
      </c>
      <c r="C1269" s="20" t="s">
        <v>1770</v>
      </c>
      <c r="D1269" s="20">
        <v>4</v>
      </c>
    </row>
    <row r="1270" spans="1:4" x14ac:dyDescent="0.25">
      <c r="A1270" s="20" t="s">
        <v>1766</v>
      </c>
      <c r="B1270" s="20">
        <v>305</v>
      </c>
      <c r="C1270" s="20" t="s">
        <v>1771</v>
      </c>
      <c r="D1270" s="20">
        <v>4</v>
      </c>
    </row>
    <row r="1271" spans="1:4" x14ac:dyDescent="0.25">
      <c r="A1271" s="20" t="s">
        <v>1766</v>
      </c>
      <c r="B1271" s="20">
        <v>315</v>
      </c>
      <c r="C1271" s="20" t="s">
        <v>1772</v>
      </c>
      <c r="D1271" s="20">
        <v>4</v>
      </c>
    </row>
    <row r="1272" spans="1:4" x14ac:dyDescent="0.25">
      <c r="A1272" s="20" t="s">
        <v>1766</v>
      </c>
      <c r="B1272" s="20">
        <v>321</v>
      </c>
      <c r="C1272" s="20" t="s">
        <v>1773</v>
      </c>
      <c r="D1272" s="20">
        <v>4</v>
      </c>
    </row>
    <row r="1273" spans="1:4" x14ac:dyDescent="0.25">
      <c r="A1273" s="20" t="s">
        <v>1766</v>
      </c>
      <c r="B1273" s="20">
        <v>327</v>
      </c>
      <c r="C1273" s="20" t="s">
        <v>1774</v>
      </c>
      <c r="D1273" s="20">
        <v>2</v>
      </c>
    </row>
    <row r="1274" spans="1:4" x14ac:dyDescent="0.25">
      <c r="A1274" s="20" t="s">
        <v>1766</v>
      </c>
      <c r="B1274" s="20">
        <v>351</v>
      </c>
      <c r="C1274" s="20" t="s">
        <v>1775</v>
      </c>
      <c r="D1274" s="20">
        <v>4</v>
      </c>
    </row>
    <row r="1275" spans="1:4" x14ac:dyDescent="0.25">
      <c r="A1275" s="20" t="s">
        <v>1766</v>
      </c>
      <c r="B1275" s="20">
        <v>354</v>
      </c>
      <c r="C1275" s="20" t="s">
        <v>1776</v>
      </c>
      <c r="D1275" s="20">
        <v>4</v>
      </c>
    </row>
    <row r="1276" spans="1:4" x14ac:dyDescent="0.25">
      <c r="A1276" s="20" t="s">
        <v>1766</v>
      </c>
      <c r="B1276" s="20">
        <v>356</v>
      </c>
      <c r="C1276" s="20" t="s">
        <v>1777</v>
      </c>
      <c r="D1276" s="20">
        <v>4</v>
      </c>
    </row>
    <row r="1277" spans="1:4" x14ac:dyDescent="0.25">
      <c r="A1277" s="20" t="s">
        <v>1766</v>
      </c>
      <c r="B1277" s="20">
        <v>360</v>
      </c>
      <c r="C1277" s="20" t="s">
        <v>1778</v>
      </c>
      <c r="D1277" s="20" t="s">
        <v>700</v>
      </c>
    </row>
    <row r="1278" spans="1:4" x14ac:dyDescent="0.25">
      <c r="A1278" s="20" t="s">
        <v>1766</v>
      </c>
      <c r="B1278" s="20">
        <v>365</v>
      </c>
      <c r="C1278" s="20" t="s">
        <v>1779</v>
      </c>
      <c r="D1278" s="20">
        <v>4</v>
      </c>
    </row>
    <row r="1279" spans="1:4" x14ac:dyDescent="0.25">
      <c r="A1279" s="20" t="s">
        <v>1766</v>
      </c>
      <c r="B1279" s="20">
        <v>421</v>
      </c>
      <c r="C1279" s="20" t="s">
        <v>1780</v>
      </c>
      <c r="D1279" s="20">
        <v>4</v>
      </c>
    </row>
    <row r="1280" spans="1:4" x14ac:dyDescent="0.25">
      <c r="A1280" s="20" t="s">
        <v>1766</v>
      </c>
      <c r="B1280" s="20">
        <v>422</v>
      </c>
      <c r="C1280" s="20" t="s">
        <v>1781</v>
      </c>
      <c r="D1280" s="20">
        <v>4</v>
      </c>
    </row>
    <row r="1281" spans="1:4" x14ac:dyDescent="0.25">
      <c r="A1281" s="20" t="s">
        <v>1766</v>
      </c>
      <c r="B1281" s="20">
        <v>450</v>
      </c>
      <c r="C1281" s="20" t="s">
        <v>1782</v>
      </c>
      <c r="D1281" s="20">
        <v>4</v>
      </c>
    </row>
    <row r="1282" spans="1:4" x14ac:dyDescent="0.25">
      <c r="A1282" s="20" t="s">
        <v>1766</v>
      </c>
      <c r="B1282" s="20">
        <v>497</v>
      </c>
      <c r="C1282" s="20" t="s">
        <v>607</v>
      </c>
      <c r="D1282" s="20" t="s">
        <v>601</v>
      </c>
    </row>
    <row r="1283" spans="1:4" x14ac:dyDescent="0.25">
      <c r="A1283" s="20" t="s">
        <v>1766</v>
      </c>
      <c r="B1283" s="20">
        <v>499</v>
      </c>
      <c r="C1283" s="20" t="s">
        <v>910</v>
      </c>
      <c r="D1283" s="20" t="s">
        <v>601</v>
      </c>
    </row>
    <row r="1284" spans="1:4" x14ac:dyDescent="0.25">
      <c r="A1284" s="20" t="s">
        <v>1783</v>
      </c>
      <c r="B1284" s="20">
        <v>102</v>
      </c>
      <c r="C1284" s="20" t="s">
        <v>2241</v>
      </c>
      <c r="D1284" s="20">
        <v>1</v>
      </c>
    </row>
    <row r="1285" spans="1:4" x14ac:dyDescent="0.25">
      <c r="A1285" s="20" t="s">
        <v>1783</v>
      </c>
      <c r="B1285" s="20">
        <v>105</v>
      </c>
      <c r="C1285" s="20" t="s">
        <v>1784</v>
      </c>
      <c r="D1285" s="20">
        <v>4</v>
      </c>
    </row>
    <row r="1286" spans="1:4" x14ac:dyDescent="0.25">
      <c r="A1286" s="20" t="s">
        <v>1783</v>
      </c>
      <c r="B1286" s="20">
        <v>201</v>
      </c>
      <c r="C1286" s="20" t="s">
        <v>1785</v>
      </c>
      <c r="D1286" s="20" t="s">
        <v>713</v>
      </c>
    </row>
    <row r="1287" spans="1:4" x14ac:dyDescent="0.25">
      <c r="A1287" s="20" t="s">
        <v>1783</v>
      </c>
      <c r="B1287" s="20">
        <v>202</v>
      </c>
      <c r="C1287" s="20" t="s">
        <v>1786</v>
      </c>
      <c r="D1287" s="20" t="s">
        <v>1787</v>
      </c>
    </row>
    <row r="1288" spans="1:4" x14ac:dyDescent="0.25">
      <c r="A1288" s="20" t="s">
        <v>1783</v>
      </c>
      <c r="B1288" s="20">
        <v>203</v>
      </c>
      <c r="C1288" s="20" t="s">
        <v>1788</v>
      </c>
      <c r="D1288" s="20" t="s">
        <v>713</v>
      </c>
    </row>
    <row r="1289" spans="1:4" x14ac:dyDescent="0.25">
      <c r="A1289" s="20" t="s">
        <v>1783</v>
      </c>
      <c r="B1289" s="20">
        <v>204</v>
      </c>
      <c r="C1289" s="20" t="s">
        <v>1789</v>
      </c>
      <c r="D1289" s="20" t="s">
        <v>713</v>
      </c>
    </row>
    <row r="1290" spans="1:4" x14ac:dyDescent="0.25">
      <c r="A1290" s="20" t="s">
        <v>1783</v>
      </c>
      <c r="B1290" s="20">
        <v>230</v>
      </c>
      <c r="C1290" s="20" t="s">
        <v>1790</v>
      </c>
      <c r="D1290" s="20" t="s">
        <v>713</v>
      </c>
    </row>
    <row r="1291" spans="1:4" x14ac:dyDescent="0.25">
      <c r="A1291" s="20" t="s">
        <v>1783</v>
      </c>
      <c r="B1291" s="20">
        <v>303</v>
      </c>
      <c r="C1291" s="20" t="s">
        <v>856</v>
      </c>
      <c r="D1291" s="20">
        <v>4</v>
      </c>
    </row>
    <row r="1292" spans="1:4" x14ac:dyDescent="0.25">
      <c r="A1292" s="20" t="s">
        <v>1783</v>
      </c>
      <c r="B1292" s="20">
        <v>322</v>
      </c>
      <c r="C1292" s="20" t="s">
        <v>1791</v>
      </c>
      <c r="D1292" s="20">
        <v>4</v>
      </c>
    </row>
    <row r="1293" spans="1:4" x14ac:dyDescent="0.25">
      <c r="A1293" s="20" t="s">
        <v>1783</v>
      </c>
      <c r="B1293" s="20">
        <v>342</v>
      </c>
      <c r="C1293" s="20" t="s">
        <v>1792</v>
      </c>
      <c r="D1293" s="20">
        <v>4</v>
      </c>
    </row>
    <row r="1294" spans="1:4" x14ac:dyDescent="0.25">
      <c r="A1294" s="20" t="s">
        <v>1783</v>
      </c>
      <c r="B1294" s="20">
        <v>350</v>
      </c>
      <c r="C1294" s="20" t="s">
        <v>1793</v>
      </c>
      <c r="D1294" s="20">
        <v>4</v>
      </c>
    </row>
    <row r="1295" spans="1:4" x14ac:dyDescent="0.25">
      <c r="A1295" s="20" t="s">
        <v>1783</v>
      </c>
      <c r="B1295" s="20">
        <v>360</v>
      </c>
      <c r="C1295" s="20" t="s">
        <v>1794</v>
      </c>
      <c r="D1295" s="20" t="s">
        <v>713</v>
      </c>
    </row>
    <row r="1296" spans="1:4" x14ac:dyDescent="0.25">
      <c r="A1296" s="20" t="s">
        <v>1783</v>
      </c>
      <c r="B1296" s="20">
        <v>365</v>
      </c>
      <c r="C1296" s="20" t="s">
        <v>1795</v>
      </c>
      <c r="D1296" s="20">
        <v>4</v>
      </c>
    </row>
    <row r="1297" spans="1:4" x14ac:dyDescent="0.25">
      <c r="A1297" s="20" t="s">
        <v>1783</v>
      </c>
      <c r="B1297" s="20">
        <v>368</v>
      </c>
      <c r="C1297" s="20" t="s">
        <v>1796</v>
      </c>
      <c r="D1297" s="20">
        <v>4</v>
      </c>
    </row>
    <row r="1298" spans="1:4" x14ac:dyDescent="0.25">
      <c r="A1298" s="20" t="s">
        <v>1783</v>
      </c>
      <c r="B1298" s="20">
        <v>370</v>
      </c>
      <c r="C1298" s="20" t="s">
        <v>1797</v>
      </c>
      <c r="D1298" s="20">
        <v>4</v>
      </c>
    </row>
    <row r="1299" spans="1:4" x14ac:dyDescent="0.25">
      <c r="A1299" s="20" t="s">
        <v>1783</v>
      </c>
      <c r="B1299" s="20">
        <v>380</v>
      </c>
      <c r="C1299" s="20" t="s">
        <v>1798</v>
      </c>
      <c r="D1299" s="20">
        <v>4</v>
      </c>
    </row>
    <row r="1300" spans="1:4" x14ac:dyDescent="0.25">
      <c r="A1300" s="20" t="s">
        <v>1783</v>
      </c>
      <c r="B1300" s="20">
        <v>390</v>
      </c>
      <c r="C1300" s="20" t="s">
        <v>1799</v>
      </c>
      <c r="D1300" s="20">
        <v>2</v>
      </c>
    </row>
    <row r="1301" spans="1:4" x14ac:dyDescent="0.25">
      <c r="A1301" s="20" t="s">
        <v>1783</v>
      </c>
      <c r="B1301" s="20">
        <v>395</v>
      </c>
      <c r="C1301" s="20" t="s">
        <v>1800</v>
      </c>
      <c r="D1301" s="20" t="s">
        <v>611</v>
      </c>
    </row>
    <row r="1302" spans="1:4" x14ac:dyDescent="0.25">
      <c r="A1302" s="20" t="s">
        <v>1783</v>
      </c>
      <c r="B1302" s="20">
        <v>409</v>
      </c>
      <c r="C1302" s="20" t="s">
        <v>1801</v>
      </c>
      <c r="D1302" s="20" t="s">
        <v>611</v>
      </c>
    </row>
    <row r="1303" spans="1:4" x14ac:dyDescent="0.25">
      <c r="A1303" s="20" t="s">
        <v>1783</v>
      </c>
      <c r="B1303" s="20">
        <v>499</v>
      </c>
      <c r="C1303" s="20" t="s">
        <v>1437</v>
      </c>
      <c r="D1303" s="20" t="s">
        <v>708</v>
      </c>
    </row>
    <row r="1304" spans="1:4" x14ac:dyDescent="0.25">
      <c r="A1304" s="20" t="s">
        <v>1802</v>
      </c>
      <c r="B1304" s="20">
        <v>100</v>
      </c>
      <c r="C1304" s="20" t="s">
        <v>1803</v>
      </c>
      <c r="D1304" s="20">
        <v>4</v>
      </c>
    </row>
    <row r="1305" spans="1:4" x14ac:dyDescent="0.25">
      <c r="A1305" s="20" t="s">
        <v>1802</v>
      </c>
      <c r="B1305" s="20">
        <v>105</v>
      </c>
      <c r="C1305" s="20" t="s">
        <v>1280</v>
      </c>
      <c r="D1305" s="20">
        <v>2</v>
      </c>
    </row>
    <row r="1306" spans="1:4" x14ac:dyDescent="0.25">
      <c r="A1306" s="20" t="s">
        <v>1802</v>
      </c>
      <c r="B1306" s="20">
        <v>201</v>
      </c>
      <c r="C1306" s="20" t="s">
        <v>1804</v>
      </c>
      <c r="D1306" s="20">
        <v>4</v>
      </c>
    </row>
    <row r="1307" spans="1:4" x14ac:dyDescent="0.25">
      <c r="A1307" s="20" t="s">
        <v>1802</v>
      </c>
      <c r="B1307" s="20">
        <v>231</v>
      </c>
      <c r="C1307" s="20" t="s">
        <v>1805</v>
      </c>
      <c r="D1307" s="20">
        <v>4</v>
      </c>
    </row>
    <row r="1308" spans="1:4" x14ac:dyDescent="0.25">
      <c r="A1308" s="20" t="s">
        <v>1802</v>
      </c>
      <c r="B1308" s="20">
        <v>261</v>
      </c>
      <c r="C1308" s="20" t="s">
        <v>1806</v>
      </c>
      <c r="D1308" s="20">
        <v>4</v>
      </c>
    </row>
    <row r="1309" spans="1:4" x14ac:dyDescent="0.25">
      <c r="A1309" s="20" t="s">
        <v>1802</v>
      </c>
      <c r="B1309" s="20">
        <v>311</v>
      </c>
      <c r="C1309" s="20" t="s">
        <v>1284</v>
      </c>
      <c r="D1309" s="20">
        <v>4</v>
      </c>
    </row>
    <row r="1310" spans="1:4" x14ac:dyDescent="0.25">
      <c r="A1310" s="20" t="s">
        <v>1802</v>
      </c>
      <c r="B1310" s="20">
        <v>312</v>
      </c>
      <c r="C1310" s="20" t="s">
        <v>1285</v>
      </c>
      <c r="D1310" s="20">
        <v>4</v>
      </c>
    </row>
    <row r="1311" spans="1:4" x14ac:dyDescent="0.25">
      <c r="A1311" s="20" t="s">
        <v>1802</v>
      </c>
      <c r="B1311" s="20">
        <v>320</v>
      </c>
      <c r="C1311" s="20" t="s">
        <v>1807</v>
      </c>
      <c r="D1311" s="20">
        <v>4</v>
      </c>
    </row>
    <row r="1312" spans="1:4" x14ac:dyDescent="0.25">
      <c r="A1312" s="20" t="s">
        <v>1802</v>
      </c>
      <c r="B1312" s="20">
        <v>321</v>
      </c>
      <c r="C1312" s="20" t="s">
        <v>1808</v>
      </c>
      <c r="D1312" s="20">
        <v>4</v>
      </c>
    </row>
    <row r="1313" spans="1:4" x14ac:dyDescent="0.25">
      <c r="A1313" s="20" t="s">
        <v>1802</v>
      </c>
      <c r="B1313" s="20">
        <v>323</v>
      </c>
      <c r="C1313" s="20" t="s">
        <v>1696</v>
      </c>
      <c r="D1313" s="20">
        <v>4</v>
      </c>
    </row>
    <row r="1314" spans="1:4" x14ac:dyDescent="0.25">
      <c r="A1314" s="20" t="s">
        <v>1802</v>
      </c>
      <c r="B1314" s="20">
        <v>333</v>
      </c>
      <c r="C1314" s="20" t="s">
        <v>1809</v>
      </c>
      <c r="D1314" s="20">
        <v>2</v>
      </c>
    </row>
    <row r="1315" spans="1:4" x14ac:dyDescent="0.25">
      <c r="A1315" s="20" t="s">
        <v>1802</v>
      </c>
      <c r="B1315" s="20">
        <v>363</v>
      </c>
      <c r="C1315" s="20" t="s">
        <v>1810</v>
      </c>
      <c r="D1315" s="20">
        <v>4</v>
      </c>
    </row>
    <row r="1316" spans="1:4" x14ac:dyDescent="0.25">
      <c r="A1316" s="20" t="s">
        <v>1802</v>
      </c>
      <c r="B1316" s="20">
        <v>371</v>
      </c>
      <c r="C1316" s="20" t="s">
        <v>1761</v>
      </c>
      <c r="D1316" s="20">
        <v>4</v>
      </c>
    </row>
    <row r="1317" spans="1:4" x14ac:dyDescent="0.25">
      <c r="A1317" s="20" t="s">
        <v>1802</v>
      </c>
      <c r="B1317" s="20">
        <v>373</v>
      </c>
      <c r="C1317" s="20" t="s">
        <v>1762</v>
      </c>
      <c r="D1317" s="20">
        <v>4</v>
      </c>
    </row>
    <row r="1318" spans="1:4" x14ac:dyDescent="0.25">
      <c r="A1318" s="20" t="s">
        <v>1802</v>
      </c>
      <c r="B1318" s="20">
        <v>378</v>
      </c>
      <c r="C1318" s="20" t="s">
        <v>1811</v>
      </c>
      <c r="D1318" s="20">
        <v>4</v>
      </c>
    </row>
    <row r="1319" spans="1:4" x14ac:dyDescent="0.25">
      <c r="A1319" s="20" t="s">
        <v>1802</v>
      </c>
      <c r="B1319" s="20">
        <v>402</v>
      </c>
      <c r="C1319" s="20" t="s">
        <v>1294</v>
      </c>
      <c r="D1319" s="20">
        <v>4</v>
      </c>
    </row>
    <row r="1320" spans="1:4" x14ac:dyDescent="0.25">
      <c r="A1320" s="20" t="s">
        <v>1802</v>
      </c>
      <c r="B1320" s="20">
        <v>405</v>
      </c>
      <c r="C1320" s="20" t="s">
        <v>1295</v>
      </c>
      <c r="D1320" s="20">
        <v>4</v>
      </c>
    </row>
    <row r="1321" spans="1:4" x14ac:dyDescent="0.25">
      <c r="A1321" s="20" t="s">
        <v>1802</v>
      </c>
      <c r="B1321" s="20">
        <v>407</v>
      </c>
      <c r="C1321" s="20" t="s">
        <v>1812</v>
      </c>
      <c r="D1321" s="20">
        <v>4</v>
      </c>
    </row>
    <row r="1322" spans="1:4" x14ac:dyDescent="0.25">
      <c r="A1322" s="20" t="s">
        <v>1802</v>
      </c>
      <c r="B1322" s="20">
        <v>409</v>
      </c>
      <c r="C1322" s="20" t="s">
        <v>1296</v>
      </c>
      <c r="D1322" s="20">
        <v>4</v>
      </c>
    </row>
    <row r="1323" spans="1:4" x14ac:dyDescent="0.25">
      <c r="A1323" s="20" t="s">
        <v>1802</v>
      </c>
      <c r="B1323" s="20">
        <v>410</v>
      </c>
      <c r="C1323" s="20" t="s">
        <v>1813</v>
      </c>
      <c r="D1323" s="20">
        <v>4</v>
      </c>
    </row>
    <row r="1324" spans="1:4" x14ac:dyDescent="0.25">
      <c r="A1324" s="20" t="s">
        <v>1802</v>
      </c>
      <c r="B1324" s="20">
        <v>414</v>
      </c>
      <c r="C1324" s="20" t="s">
        <v>1299</v>
      </c>
      <c r="D1324" s="20">
        <v>4</v>
      </c>
    </row>
    <row r="1325" spans="1:4" x14ac:dyDescent="0.25">
      <c r="A1325" s="20" t="s">
        <v>1802</v>
      </c>
      <c r="B1325" s="20">
        <v>415</v>
      </c>
      <c r="C1325" s="20" t="s">
        <v>1300</v>
      </c>
      <c r="D1325" s="20">
        <v>4</v>
      </c>
    </row>
    <row r="1326" spans="1:4" x14ac:dyDescent="0.25">
      <c r="A1326" s="20" t="s">
        <v>1802</v>
      </c>
      <c r="B1326" s="20">
        <v>416</v>
      </c>
      <c r="C1326" s="20" t="s">
        <v>1814</v>
      </c>
      <c r="D1326" s="20">
        <v>4</v>
      </c>
    </row>
    <row r="1327" spans="1:4" x14ac:dyDescent="0.25">
      <c r="A1327" s="20" t="s">
        <v>1802</v>
      </c>
      <c r="B1327" s="20">
        <v>430</v>
      </c>
      <c r="C1327" s="20" t="s">
        <v>1815</v>
      </c>
      <c r="D1327" s="20">
        <v>4</v>
      </c>
    </row>
    <row r="1328" spans="1:4" x14ac:dyDescent="0.25">
      <c r="A1328" s="20" t="s">
        <v>1802</v>
      </c>
      <c r="B1328" s="20">
        <v>431</v>
      </c>
      <c r="C1328" s="20" t="s">
        <v>1816</v>
      </c>
      <c r="D1328" s="20">
        <v>4</v>
      </c>
    </row>
    <row r="1329" spans="1:4" x14ac:dyDescent="0.25">
      <c r="A1329" s="20" t="s">
        <v>1802</v>
      </c>
      <c r="B1329" s="20">
        <v>432</v>
      </c>
      <c r="C1329" s="20" t="s">
        <v>1817</v>
      </c>
      <c r="D1329" s="20">
        <v>4</v>
      </c>
    </row>
    <row r="1330" spans="1:4" x14ac:dyDescent="0.25">
      <c r="A1330" s="20" t="s">
        <v>1802</v>
      </c>
      <c r="B1330" s="20">
        <v>433</v>
      </c>
      <c r="C1330" s="20" t="s">
        <v>1818</v>
      </c>
      <c r="D1330" s="20">
        <v>4</v>
      </c>
    </row>
    <row r="1331" spans="1:4" x14ac:dyDescent="0.25">
      <c r="A1331" s="20" t="s">
        <v>1802</v>
      </c>
      <c r="B1331" s="20">
        <v>440</v>
      </c>
      <c r="C1331" s="20" t="s">
        <v>1819</v>
      </c>
      <c r="D1331" s="20">
        <v>4</v>
      </c>
    </row>
    <row r="1332" spans="1:4" x14ac:dyDescent="0.25">
      <c r="A1332" s="20" t="s">
        <v>1802</v>
      </c>
      <c r="B1332" s="20">
        <v>445</v>
      </c>
      <c r="C1332" s="20" t="s">
        <v>1311</v>
      </c>
      <c r="D1332" s="20">
        <v>4</v>
      </c>
    </row>
    <row r="1333" spans="1:4" x14ac:dyDescent="0.25">
      <c r="A1333" s="20" t="s">
        <v>1802</v>
      </c>
      <c r="B1333" s="20">
        <v>453</v>
      </c>
      <c r="C1333" s="20" t="s">
        <v>1820</v>
      </c>
      <c r="D1333" s="20">
        <v>4</v>
      </c>
    </row>
    <row r="1334" spans="1:4" x14ac:dyDescent="0.25">
      <c r="A1334" s="20" t="s">
        <v>1802</v>
      </c>
      <c r="B1334" s="20">
        <v>455</v>
      </c>
      <c r="C1334" s="20" t="s">
        <v>1310</v>
      </c>
      <c r="D1334" s="20">
        <v>4</v>
      </c>
    </row>
    <row r="1335" spans="1:4" x14ac:dyDescent="0.25">
      <c r="A1335" s="20" t="s">
        <v>1802</v>
      </c>
      <c r="B1335" s="20">
        <v>464</v>
      </c>
      <c r="C1335" s="20" t="s">
        <v>1312</v>
      </c>
      <c r="D1335" s="20">
        <v>4</v>
      </c>
    </row>
    <row r="1336" spans="1:4" x14ac:dyDescent="0.25">
      <c r="A1336" s="20" t="s">
        <v>1802</v>
      </c>
      <c r="B1336" s="20">
        <v>469</v>
      </c>
      <c r="C1336" s="20" t="s">
        <v>1313</v>
      </c>
      <c r="D1336" s="20">
        <v>4</v>
      </c>
    </row>
    <row r="1337" spans="1:4" x14ac:dyDescent="0.25">
      <c r="A1337" s="20" t="s">
        <v>1802</v>
      </c>
      <c r="B1337" s="20">
        <v>475</v>
      </c>
      <c r="C1337" s="20" t="s">
        <v>1763</v>
      </c>
      <c r="D1337" s="20">
        <v>4</v>
      </c>
    </row>
    <row r="1338" spans="1:4" x14ac:dyDescent="0.25">
      <c r="A1338" s="20" t="s">
        <v>1802</v>
      </c>
      <c r="B1338" s="20">
        <v>489</v>
      </c>
      <c r="C1338" s="20" t="s">
        <v>1821</v>
      </c>
      <c r="D1338" s="20">
        <v>4</v>
      </c>
    </row>
    <row r="1339" spans="1:4" x14ac:dyDescent="0.25">
      <c r="A1339" s="20" t="s">
        <v>1802</v>
      </c>
      <c r="B1339" s="20">
        <v>497</v>
      </c>
      <c r="C1339" s="20" t="s">
        <v>1822</v>
      </c>
      <c r="D1339" s="20">
        <v>4</v>
      </c>
    </row>
    <row r="1340" spans="1:4" x14ac:dyDescent="0.25">
      <c r="A1340" s="20" t="s">
        <v>1802</v>
      </c>
      <c r="B1340" s="20">
        <v>499</v>
      </c>
      <c r="C1340" s="20" t="s">
        <v>910</v>
      </c>
      <c r="D1340" s="20">
        <v>4</v>
      </c>
    </row>
    <row r="1341" spans="1:4" x14ac:dyDescent="0.25">
      <c r="A1341" s="20" t="s">
        <v>1823</v>
      </c>
      <c r="B1341" s="20">
        <v>504</v>
      </c>
      <c r="C1341" s="20" t="s">
        <v>640</v>
      </c>
      <c r="D1341" s="20">
        <v>3</v>
      </c>
    </row>
    <row r="1342" spans="1:4" x14ac:dyDescent="0.25">
      <c r="A1342" s="20" t="s">
        <v>1823</v>
      </c>
      <c r="B1342" s="20">
        <v>510</v>
      </c>
      <c r="C1342" s="20" t="s">
        <v>1824</v>
      </c>
      <c r="D1342" s="20">
        <v>2</v>
      </c>
    </row>
    <row r="1343" spans="1:4" x14ac:dyDescent="0.25">
      <c r="A1343" s="20" t="s">
        <v>1823</v>
      </c>
      <c r="B1343" s="20">
        <v>511</v>
      </c>
      <c r="C1343" s="20" t="s">
        <v>1825</v>
      </c>
      <c r="D1343" s="20">
        <v>3</v>
      </c>
    </row>
    <row r="1344" spans="1:4" x14ac:dyDescent="0.25">
      <c r="A1344" s="20" t="s">
        <v>1823</v>
      </c>
      <c r="B1344" s="20">
        <v>512</v>
      </c>
      <c r="C1344" s="20" t="s">
        <v>1826</v>
      </c>
      <c r="D1344" s="20">
        <v>1</v>
      </c>
    </row>
    <row r="1345" spans="1:4" x14ac:dyDescent="0.25">
      <c r="A1345" s="20" t="s">
        <v>1823</v>
      </c>
      <c r="B1345" s="20">
        <v>513</v>
      </c>
      <c r="C1345" s="20" t="s">
        <v>1827</v>
      </c>
      <c r="D1345" s="20">
        <v>2</v>
      </c>
    </row>
    <row r="1346" spans="1:4" x14ac:dyDescent="0.25">
      <c r="A1346" s="20" t="s">
        <v>1823</v>
      </c>
      <c r="B1346" s="20">
        <v>514</v>
      </c>
      <c r="C1346" s="20" t="s">
        <v>1828</v>
      </c>
      <c r="D1346" s="20">
        <v>2</v>
      </c>
    </row>
    <row r="1347" spans="1:4" x14ac:dyDescent="0.25">
      <c r="A1347" s="20" t="s">
        <v>1823</v>
      </c>
      <c r="B1347" s="20">
        <v>515</v>
      </c>
      <c r="C1347" s="20" t="s">
        <v>1829</v>
      </c>
      <c r="D1347" s="20">
        <v>2</v>
      </c>
    </row>
    <row r="1348" spans="1:4" x14ac:dyDescent="0.25">
      <c r="A1348" s="20" t="s">
        <v>1823</v>
      </c>
      <c r="B1348" s="20">
        <v>520</v>
      </c>
      <c r="C1348" s="20" t="s">
        <v>1830</v>
      </c>
      <c r="D1348" s="20">
        <v>2</v>
      </c>
    </row>
    <row r="1349" spans="1:4" x14ac:dyDescent="0.25">
      <c r="A1349" s="20" t="s">
        <v>1823</v>
      </c>
      <c r="B1349" s="20">
        <v>521</v>
      </c>
      <c r="C1349" s="20" t="s">
        <v>1831</v>
      </c>
      <c r="D1349" s="20">
        <v>3</v>
      </c>
    </row>
    <row r="1350" spans="1:4" x14ac:dyDescent="0.25">
      <c r="A1350" s="20" t="s">
        <v>1823</v>
      </c>
      <c r="B1350" s="20">
        <v>522</v>
      </c>
      <c r="C1350" s="20" t="s">
        <v>1832</v>
      </c>
      <c r="D1350" s="20">
        <v>2</v>
      </c>
    </row>
    <row r="1351" spans="1:4" x14ac:dyDescent="0.25">
      <c r="A1351" s="20" t="s">
        <v>1823</v>
      </c>
      <c r="B1351" s="20">
        <v>523</v>
      </c>
      <c r="C1351" s="20" t="s">
        <v>1833</v>
      </c>
      <c r="D1351" s="20">
        <v>2</v>
      </c>
    </row>
    <row r="1352" spans="1:4" x14ac:dyDescent="0.25">
      <c r="A1352" s="20" t="s">
        <v>1823</v>
      </c>
      <c r="B1352" s="20">
        <v>524</v>
      </c>
      <c r="C1352" s="20" t="s">
        <v>1834</v>
      </c>
      <c r="D1352" s="20">
        <v>2</v>
      </c>
    </row>
    <row r="1353" spans="1:4" x14ac:dyDescent="0.25">
      <c r="A1353" s="20" t="s">
        <v>1823</v>
      </c>
      <c r="B1353" s="20">
        <v>525</v>
      </c>
      <c r="C1353" s="20" t="s">
        <v>1835</v>
      </c>
      <c r="D1353" s="20">
        <v>2</v>
      </c>
    </row>
    <row r="1354" spans="1:4" x14ac:dyDescent="0.25">
      <c r="A1354" s="20" t="s">
        <v>1823</v>
      </c>
      <c r="B1354" s="20">
        <v>532</v>
      </c>
      <c r="C1354" s="20" t="s">
        <v>1836</v>
      </c>
      <c r="D1354" s="20">
        <v>3</v>
      </c>
    </row>
    <row r="1355" spans="1:4" x14ac:dyDescent="0.25">
      <c r="A1355" s="20" t="s">
        <v>1823</v>
      </c>
      <c r="B1355" s="20">
        <v>533</v>
      </c>
      <c r="C1355" s="20" t="s">
        <v>1837</v>
      </c>
      <c r="D1355" s="20">
        <v>3</v>
      </c>
    </row>
    <row r="1356" spans="1:4" x14ac:dyDescent="0.25">
      <c r="A1356" s="20" t="s">
        <v>1823</v>
      </c>
      <c r="B1356" s="20">
        <v>534</v>
      </c>
      <c r="C1356" s="20" t="s">
        <v>1838</v>
      </c>
      <c r="D1356" s="20">
        <v>3</v>
      </c>
    </row>
    <row r="1357" spans="1:4" x14ac:dyDescent="0.25">
      <c r="A1357" s="20" t="s">
        <v>1823</v>
      </c>
      <c r="B1357" s="20">
        <v>535</v>
      </c>
      <c r="C1357" s="20" t="s">
        <v>1839</v>
      </c>
      <c r="D1357" s="20">
        <v>2</v>
      </c>
    </row>
    <row r="1358" spans="1:4" x14ac:dyDescent="0.25">
      <c r="A1358" s="20" t="s">
        <v>1823</v>
      </c>
      <c r="B1358" s="20">
        <v>536</v>
      </c>
      <c r="C1358" s="20" t="s">
        <v>1840</v>
      </c>
      <c r="D1358" s="20">
        <v>2</v>
      </c>
    </row>
    <row r="1359" spans="1:4" x14ac:dyDescent="0.25">
      <c r="A1359" s="20" t="s">
        <v>1823</v>
      </c>
      <c r="B1359" s="20">
        <v>543</v>
      </c>
      <c r="C1359" s="20" t="s">
        <v>1841</v>
      </c>
      <c r="D1359" s="20">
        <v>3</v>
      </c>
    </row>
    <row r="1360" spans="1:4" x14ac:dyDescent="0.25">
      <c r="A1360" s="20" t="s">
        <v>1823</v>
      </c>
      <c r="B1360" s="20">
        <v>544</v>
      </c>
      <c r="C1360" s="20" t="s">
        <v>1842</v>
      </c>
      <c r="D1360" s="20">
        <v>3</v>
      </c>
    </row>
    <row r="1361" spans="1:4" x14ac:dyDescent="0.25">
      <c r="A1361" s="20" t="s">
        <v>1823</v>
      </c>
      <c r="B1361" s="20">
        <v>545</v>
      </c>
      <c r="C1361" s="20" t="s">
        <v>1843</v>
      </c>
      <c r="D1361" s="20">
        <v>3</v>
      </c>
    </row>
    <row r="1362" spans="1:4" x14ac:dyDescent="0.25">
      <c r="A1362" s="20" t="s">
        <v>1823</v>
      </c>
      <c r="B1362" s="20">
        <v>546</v>
      </c>
      <c r="C1362" s="20" t="s">
        <v>1844</v>
      </c>
      <c r="D1362" s="20">
        <v>3</v>
      </c>
    </row>
    <row r="1363" spans="1:4" x14ac:dyDescent="0.25">
      <c r="A1363" s="20" t="s">
        <v>1823</v>
      </c>
      <c r="B1363" s="20">
        <v>547</v>
      </c>
      <c r="C1363" s="20" t="s">
        <v>1845</v>
      </c>
      <c r="D1363" s="20">
        <v>3</v>
      </c>
    </row>
    <row r="1364" spans="1:4" x14ac:dyDescent="0.25">
      <c r="A1364" s="20" t="s">
        <v>1823</v>
      </c>
      <c r="B1364" s="20">
        <v>549</v>
      </c>
      <c r="C1364" s="20" t="s">
        <v>1846</v>
      </c>
      <c r="D1364" s="20">
        <v>3</v>
      </c>
    </row>
    <row r="1365" spans="1:4" x14ac:dyDescent="0.25">
      <c r="A1365" s="20" t="s">
        <v>1823</v>
      </c>
      <c r="B1365" s="20">
        <v>551</v>
      </c>
      <c r="C1365" s="20" t="s">
        <v>1847</v>
      </c>
      <c r="D1365" s="20">
        <v>3</v>
      </c>
    </row>
    <row r="1366" spans="1:4" x14ac:dyDescent="0.25">
      <c r="A1366" s="20" t="s">
        <v>1823</v>
      </c>
      <c r="B1366" s="20">
        <v>554</v>
      </c>
      <c r="C1366" s="20" t="s">
        <v>1848</v>
      </c>
      <c r="D1366" s="20">
        <v>3</v>
      </c>
    </row>
    <row r="1367" spans="1:4" x14ac:dyDescent="0.25">
      <c r="A1367" s="20" t="s">
        <v>1823</v>
      </c>
      <c r="B1367" s="20">
        <v>558</v>
      </c>
      <c r="C1367" s="20" t="s">
        <v>1849</v>
      </c>
      <c r="D1367" s="20">
        <v>3</v>
      </c>
    </row>
    <row r="1368" spans="1:4" x14ac:dyDescent="0.25">
      <c r="A1368" s="20" t="s">
        <v>1823</v>
      </c>
      <c r="B1368" s="20">
        <v>559</v>
      </c>
      <c r="C1368" s="20" t="s">
        <v>1850</v>
      </c>
      <c r="D1368" s="20">
        <v>3</v>
      </c>
    </row>
    <row r="1369" spans="1:4" x14ac:dyDescent="0.25">
      <c r="A1369" s="20" t="s">
        <v>1823</v>
      </c>
      <c r="B1369" s="20">
        <v>560</v>
      </c>
      <c r="C1369" s="20" t="s">
        <v>1851</v>
      </c>
      <c r="D1369" s="20">
        <v>2</v>
      </c>
    </row>
    <row r="1370" spans="1:4" x14ac:dyDescent="0.25">
      <c r="A1370" s="20" t="s">
        <v>1823</v>
      </c>
      <c r="B1370" s="20">
        <v>561</v>
      </c>
      <c r="C1370" s="20" t="s">
        <v>1852</v>
      </c>
      <c r="D1370" s="20">
        <v>3</v>
      </c>
    </row>
    <row r="1371" spans="1:4" x14ac:dyDescent="0.25">
      <c r="A1371" s="20" t="s">
        <v>1823</v>
      </c>
      <c r="B1371" s="20">
        <v>562</v>
      </c>
      <c r="C1371" s="20" t="s">
        <v>1853</v>
      </c>
      <c r="D1371" s="20">
        <v>3</v>
      </c>
    </row>
    <row r="1372" spans="1:4" x14ac:dyDescent="0.25">
      <c r="A1372" s="20" t="s">
        <v>1823</v>
      </c>
      <c r="B1372" s="20">
        <v>563</v>
      </c>
      <c r="C1372" s="20" t="s">
        <v>1854</v>
      </c>
      <c r="D1372" s="20">
        <v>2</v>
      </c>
    </row>
    <row r="1373" spans="1:4" x14ac:dyDescent="0.25">
      <c r="A1373" s="20" t="s">
        <v>1823</v>
      </c>
      <c r="B1373" s="20">
        <v>564</v>
      </c>
      <c r="C1373" s="20" t="s">
        <v>1855</v>
      </c>
      <c r="D1373" s="20">
        <v>2</v>
      </c>
    </row>
    <row r="1374" spans="1:4" x14ac:dyDescent="0.25">
      <c r="A1374" s="20" t="s">
        <v>1823</v>
      </c>
      <c r="B1374" s="20">
        <v>565</v>
      </c>
      <c r="C1374" s="20" t="s">
        <v>1856</v>
      </c>
      <c r="D1374" s="20">
        <v>3</v>
      </c>
    </row>
    <row r="1375" spans="1:4" x14ac:dyDescent="0.25">
      <c r="A1375" s="20" t="s">
        <v>1823</v>
      </c>
      <c r="B1375" s="20">
        <v>566</v>
      </c>
      <c r="C1375" s="20" t="s">
        <v>1857</v>
      </c>
      <c r="D1375" s="20">
        <v>2</v>
      </c>
    </row>
    <row r="1376" spans="1:4" x14ac:dyDescent="0.25">
      <c r="A1376" s="20" t="s">
        <v>1823</v>
      </c>
      <c r="B1376" s="20">
        <v>567</v>
      </c>
      <c r="C1376" s="20" t="s">
        <v>1858</v>
      </c>
      <c r="D1376" s="20">
        <v>2</v>
      </c>
    </row>
    <row r="1377" spans="1:4" x14ac:dyDescent="0.25">
      <c r="A1377" s="20" t="s">
        <v>1823</v>
      </c>
      <c r="B1377" s="20">
        <v>568</v>
      </c>
      <c r="C1377" s="20" t="s">
        <v>1859</v>
      </c>
      <c r="D1377" s="20">
        <v>2</v>
      </c>
    </row>
    <row r="1378" spans="1:4" x14ac:dyDescent="0.25">
      <c r="A1378" s="20" t="s">
        <v>1823</v>
      </c>
      <c r="B1378" s="20">
        <v>569</v>
      </c>
      <c r="C1378" s="20" t="s">
        <v>1860</v>
      </c>
      <c r="D1378" s="20">
        <v>2</v>
      </c>
    </row>
    <row r="1379" spans="1:4" x14ac:dyDescent="0.25">
      <c r="A1379" s="20" t="s">
        <v>1823</v>
      </c>
      <c r="B1379" s="20">
        <v>571</v>
      </c>
      <c r="C1379" s="20" t="s">
        <v>1861</v>
      </c>
      <c r="D1379" s="20">
        <v>3</v>
      </c>
    </row>
    <row r="1380" spans="1:4" x14ac:dyDescent="0.25">
      <c r="A1380" s="20" t="s">
        <v>1823</v>
      </c>
      <c r="B1380" s="20">
        <v>572</v>
      </c>
      <c r="C1380" s="20" t="s">
        <v>1862</v>
      </c>
      <c r="D1380" s="20">
        <v>3</v>
      </c>
    </row>
    <row r="1381" spans="1:4" x14ac:dyDescent="0.25">
      <c r="A1381" s="20" t="s">
        <v>1823</v>
      </c>
      <c r="B1381" s="20">
        <v>573</v>
      </c>
      <c r="C1381" s="20" t="s">
        <v>1863</v>
      </c>
      <c r="D1381" s="20">
        <v>3</v>
      </c>
    </row>
    <row r="1382" spans="1:4" x14ac:dyDescent="0.25">
      <c r="A1382" s="20" t="s">
        <v>1823</v>
      </c>
      <c r="B1382" s="20">
        <v>574</v>
      </c>
      <c r="C1382" s="20" t="s">
        <v>1864</v>
      </c>
      <c r="D1382" s="20">
        <v>3</v>
      </c>
    </row>
    <row r="1383" spans="1:4" x14ac:dyDescent="0.25">
      <c r="A1383" s="20" t="s">
        <v>1823</v>
      </c>
      <c r="B1383" s="20">
        <v>575</v>
      </c>
      <c r="C1383" s="20" t="s">
        <v>1865</v>
      </c>
      <c r="D1383" s="20">
        <v>3</v>
      </c>
    </row>
    <row r="1384" spans="1:4" x14ac:dyDescent="0.25">
      <c r="A1384" s="20" t="s">
        <v>1823</v>
      </c>
      <c r="B1384" s="20">
        <v>576</v>
      </c>
      <c r="C1384" s="20" t="s">
        <v>1866</v>
      </c>
      <c r="D1384" s="20" t="s">
        <v>1274</v>
      </c>
    </row>
    <row r="1385" spans="1:4" x14ac:dyDescent="0.25">
      <c r="A1385" s="20" t="s">
        <v>1823</v>
      </c>
      <c r="B1385" s="20">
        <v>577</v>
      </c>
      <c r="C1385" s="20" t="s">
        <v>1867</v>
      </c>
      <c r="D1385" s="20">
        <v>3</v>
      </c>
    </row>
    <row r="1386" spans="1:4" x14ac:dyDescent="0.25">
      <c r="A1386" s="20" t="s">
        <v>1823</v>
      </c>
      <c r="B1386" s="20" t="s">
        <v>1868</v>
      </c>
      <c r="C1386" s="20" t="s">
        <v>1869</v>
      </c>
      <c r="D1386" s="20">
        <v>1</v>
      </c>
    </row>
    <row r="1387" spans="1:4" x14ac:dyDescent="0.25">
      <c r="A1387" s="20" t="s">
        <v>1823</v>
      </c>
      <c r="B1387" s="20" t="s">
        <v>1870</v>
      </c>
      <c r="C1387" s="20" t="s">
        <v>1871</v>
      </c>
      <c r="D1387" s="20">
        <v>1</v>
      </c>
    </row>
    <row r="1388" spans="1:4" x14ac:dyDescent="0.25">
      <c r="A1388" s="20" t="s">
        <v>1823</v>
      </c>
      <c r="B1388" s="20">
        <v>580</v>
      </c>
      <c r="C1388" s="20" t="s">
        <v>1872</v>
      </c>
      <c r="D1388" s="20">
        <v>2</v>
      </c>
    </row>
    <row r="1389" spans="1:4" x14ac:dyDescent="0.25">
      <c r="A1389" s="20" t="s">
        <v>1823</v>
      </c>
      <c r="B1389" s="20">
        <v>581</v>
      </c>
      <c r="C1389" s="20" t="s">
        <v>1873</v>
      </c>
      <c r="D1389" s="20">
        <v>3</v>
      </c>
    </row>
    <row r="1390" spans="1:4" x14ac:dyDescent="0.25">
      <c r="A1390" s="20" t="s">
        <v>1823</v>
      </c>
      <c r="B1390" s="20">
        <v>582</v>
      </c>
      <c r="C1390" s="20" t="s">
        <v>1874</v>
      </c>
      <c r="D1390" s="20">
        <v>2</v>
      </c>
    </row>
    <row r="1391" spans="1:4" x14ac:dyDescent="0.25">
      <c r="A1391" s="20" t="s">
        <v>1823</v>
      </c>
      <c r="B1391" s="20">
        <v>583</v>
      </c>
      <c r="C1391" s="20" t="s">
        <v>1875</v>
      </c>
      <c r="D1391" s="20">
        <v>2</v>
      </c>
    </row>
    <row r="1392" spans="1:4" x14ac:dyDescent="0.25">
      <c r="A1392" s="20" t="s">
        <v>1823</v>
      </c>
      <c r="B1392" s="20" t="s">
        <v>1876</v>
      </c>
      <c r="C1392" s="20" t="s">
        <v>1877</v>
      </c>
      <c r="D1392" s="20">
        <v>2</v>
      </c>
    </row>
    <row r="1393" spans="1:4" x14ac:dyDescent="0.25">
      <c r="A1393" s="20" t="s">
        <v>1823</v>
      </c>
      <c r="B1393" s="20" t="s">
        <v>1878</v>
      </c>
      <c r="C1393" s="20" t="s">
        <v>1879</v>
      </c>
      <c r="D1393" s="20">
        <v>2</v>
      </c>
    </row>
    <row r="1394" spans="1:4" x14ac:dyDescent="0.25">
      <c r="A1394" s="20" t="s">
        <v>1823</v>
      </c>
      <c r="B1394" s="20" t="s">
        <v>1880</v>
      </c>
      <c r="C1394" s="20" t="s">
        <v>1881</v>
      </c>
      <c r="D1394" s="20">
        <v>2</v>
      </c>
    </row>
    <row r="1395" spans="1:4" x14ac:dyDescent="0.25">
      <c r="A1395" s="20" t="s">
        <v>1823</v>
      </c>
      <c r="B1395" s="20">
        <v>584</v>
      </c>
      <c r="C1395" s="20" t="s">
        <v>1882</v>
      </c>
      <c r="D1395" s="20">
        <v>2</v>
      </c>
    </row>
    <row r="1396" spans="1:4" x14ac:dyDescent="0.25">
      <c r="A1396" s="20" t="s">
        <v>1823</v>
      </c>
      <c r="B1396" s="20">
        <v>585</v>
      </c>
      <c r="C1396" s="20" t="s">
        <v>1883</v>
      </c>
      <c r="D1396" s="20">
        <v>2</v>
      </c>
    </row>
    <row r="1397" spans="1:4" x14ac:dyDescent="0.25">
      <c r="A1397" s="20" t="s">
        <v>1823</v>
      </c>
      <c r="B1397" s="20">
        <v>586</v>
      </c>
      <c r="C1397" s="20" t="s">
        <v>1884</v>
      </c>
      <c r="D1397" s="20">
        <v>2</v>
      </c>
    </row>
    <row r="1398" spans="1:4" x14ac:dyDescent="0.25">
      <c r="A1398" s="20" t="s">
        <v>1823</v>
      </c>
      <c r="B1398" s="20">
        <v>587</v>
      </c>
      <c r="C1398" s="20" t="s">
        <v>1885</v>
      </c>
      <c r="D1398" s="20">
        <v>2</v>
      </c>
    </row>
    <row r="1399" spans="1:4" x14ac:dyDescent="0.25">
      <c r="A1399" s="20" t="s">
        <v>1823</v>
      </c>
      <c r="B1399" s="20">
        <v>592</v>
      </c>
      <c r="C1399" s="20" t="s">
        <v>1886</v>
      </c>
      <c r="D1399" s="20">
        <v>3</v>
      </c>
    </row>
    <row r="1400" spans="1:4" x14ac:dyDescent="0.25">
      <c r="A1400" s="20" t="s">
        <v>1823</v>
      </c>
      <c r="B1400" s="20">
        <v>597</v>
      </c>
      <c r="C1400" s="20" t="s">
        <v>1887</v>
      </c>
      <c r="D1400" s="20" t="s">
        <v>1888</v>
      </c>
    </row>
    <row r="1401" spans="1:4" x14ac:dyDescent="0.25">
      <c r="A1401" s="20" t="s">
        <v>2355</v>
      </c>
      <c r="B1401" s="20">
        <v>600</v>
      </c>
      <c r="C1401" s="20" t="s">
        <v>1721</v>
      </c>
      <c r="D1401" s="20">
        <v>3</v>
      </c>
    </row>
    <row r="1402" spans="1:4" x14ac:dyDescent="0.25">
      <c r="A1402" s="20" t="s">
        <v>2355</v>
      </c>
      <c r="B1402" s="20">
        <v>601</v>
      </c>
      <c r="C1402" s="20" t="s">
        <v>2356</v>
      </c>
      <c r="D1402" s="20">
        <v>3</v>
      </c>
    </row>
    <row r="1403" spans="1:4" x14ac:dyDescent="0.25">
      <c r="A1403" s="20" t="s">
        <v>2355</v>
      </c>
      <c r="B1403" s="20">
        <v>602</v>
      </c>
      <c r="C1403" s="20" t="s">
        <v>1637</v>
      </c>
      <c r="D1403" s="20">
        <v>3</v>
      </c>
    </row>
    <row r="1404" spans="1:4" x14ac:dyDescent="0.25">
      <c r="A1404" s="20" t="s">
        <v>2355</v>
      </c>
      <c r="B1404" s="20">
        <v>603</v>
      </c>
      <c r="C1404" s="20" t="s">
        <v>2357</v>
      </c>
      <c r="D1404" s="20">
        <v>3</v>
      </c>
    </row>
    <row r="1405" spans="1:4" x14ac:dyDescent="0.25">
      <c r="A1405" s="20" t="s">
        <v>2355</v>
      </c>
      <c r="B1405" s="20">
        <v>610</v>
      </c>
      <c r="C1405" s="20" t="s">
        <v>2358</v>
      </c>
      <c r="D1405" s="20">
        <v>3</v>
      </c>
    </row>
    <row r="1406" spans="1:4" x14ac:dyDescent="0.25">
      <c r="A1406" s="20" t="s">
        <v>2355</v>
      </c>
      <c r="B1406" s="20">
        <v>611</v>
      </c>
      <c r="C1406" s="20" t="s">
        <v>2359</v>
      </c>
      <c r="D1406" s="20">
        <v>3</v>
      </c>
    </row>
    <row r="1407" spans="1:4" x14ac:dyDescent="0.25">
      <c r="A1407" s="20" t="s">
        <v>2355</v>
      </c>
      <c r="B1407" s="20">
        <v>612</v>
      </c>
      <c r="C1407" s="20" t="s">
        <v>2360</v>
      </c>
      <c r="D1407" s="20">
        <v>3</v>
      </c>
    </row>
    <row r="1408" spans="1:4" x14ac:dyDescent="0.25">
      <c r="A1408" s="20" t="s">
        <v>2355</v>
      </c>
      <c r="B1408" s="20">
        <v>613</v>
      </c>
      <c r="C1408" s="20" t="s">
        <v>2361</v>
      </c>
      <c r="D1408" s="20">
        <v>3</v>
      </c>
    </row>
    <row r="1409" spans="1:4" x14ac:dyDescent="0.25">
      <c r="A1409" s="20" t="s">
        <v>2355</v>
      </c>
      <c r="B1409" s="20">
        <v>620</v>
      </c>
      <c r="C1409" s="20" t="s">
        <v>938</v>
      </c>
      <c r="D1409" s="20">
        <v>3</v>
      </c>
    </row>
    <row r="1410" spans="1:4" x14ac:dyDescent="0.25">
      <c r="A1410" s="20" t="s">
        <v>2355</v>
      </c>
      <c r="B1410" s="20">
        <v>621</v>
      </c>
      <c r="C1410" s="20" t="s">
        <v>2362</v>
      </c>
      <c r="D1410" s="20">
        <v>3</v>
      </c>
    </row>
    <row r="1411" spans="1:4" x14ac:dyDescent="0.25">
      <c r="A1411" s="20" t="s">
        <v>2355</v>
      </c>
      <c r="B1411" s="20">
        <v>622</v>
      </c>
      <c r="C1411" s="20" t="s">
        <v>2363</v>
      </c>
      <c r="D1411" s="20">
        <v>3</v>
      </c>
    </row>
    <row r="1412" spans="1:4" x14ac:dyDescent="0.25">
      <c r="A1412" s="20" t="s">
        <v>2355</v>
      </c>
      <c r="B1412" s="20">
        <v>623</v>
      </c>
      <c r="C1412" s="20" t="s">
        <v>2364</v>
      </c>
      <c r="D1412" s="20">
        <v>3</v>
      </c>
    </row>
    <row r="1413" spans="1:4" x14ac:dyDescent="0.25">
      <c r="A1413" s="20" t="s">
        <v>2355</v>
      </c>
      <c r="B1413" s="20">
        <v>624</v>
      </c>
      <c r="C1413" s="20" t="s">
        <v>941</v>
      </c>
      <c r="D1413" s="20" t="s">
        <v>654</v>
      </c>
    </row>
    <row r="1414" spans="1:4" x14ac:dyDescent="0.25">
      <c r="A1414" s="20" t="s">
        <v>2355</v>
      </c>
      <c r="B1414" s="20">
        <v>625</v>
      </c>
      <c r="C1414" s="20" t="s">
        <v>942</v>
      </c>
      <c r="D1414" s="20" t="s">
        <v>654</v>
      </c>
    </row>
    <row r="1415" spans="1:4" x14ac:dyDescent="0.25">
      <c r="A1415" s="20" t="s">
        <v>2355</v>
      </c>
      <c r="B1415" s="20">
        <v>630</v>
      </c>
      <c r="C1415" s="20" t="s">
        <v>946</v>
      </c>
      <c r="D1415" s="20">
        <v>3</v>
      </c>
    </row>
    <row r="1416" spans="1:4" x14ac:dyDescent="0.25">
      <c r="A1416" s="20" t="s">
        <v>2355</v>
      </c>
      <c r="B1416" s="20">
        <v>631</v>
      </c>
      <c r="C1416" s="20" t="s">
        <v>948</v>
      </c>
      <c r="D1416" s="20">
        <v>3</v>
      </c>
    </row>
    <row r="1417" spans="1:4" x14ac:dyDescent="0.25">
      <c r="A1417" s="20" t="s">
        <v>2355</v>
      </c>
      <c r="B1417" s="20">
        <v>632</v>
      </c>
      <c r="C1417" s="20" t="s">
        <v>2365</v>
      </c>
      <c r="D1417" s="20">
        <v>3</v>
      </c>
    </row>
    <row r="1418" spans="1:4" x14ac:dyDescent="0.25">
      <c r="A1418" s="20" t="s">
        <v>2355</v>
      </c>
      <c r="B1418" s="20">
        <v>633</v>
      </c>
      <c r="C1418" s="20" t="s">
        <v>2366</v>
      </c>
      <c r="D1418" s="20">
        <v>3</v>
      </c>
    </row>
    <row r="1419" spans="1:4" x14ac:dyDescent="0.25">
      <c r="A1419" s="20" t="s">
        <v>2355</v>
      </c>
      <c r="B1419" s="20">
        <v>640</v>
      </c>
      <c r="C1419" s="20" t="s">
        <v>2367</v>
      </c>
      <c r="D1419" s="20">
        <v>5</v>
      </c>
    </row>
    <row r="1420" spans="1:4" x14ac:dyDescent="0.25">
      <c r="A1420" s="20" t="s">
        <v>2355</v>
      </c>
      <c r="B1420" s="20">
        <v>641</v>
      </c>
      <c r="C1420" s="20" t="s">
        <v>2368</v>
      </c>
      <c r="D1420" s="20">
        <v>5</v>
      </c>
    </row>
    <row r="1421" spans="1:4" x14ac:dyDescent="0.25">
      <c r="A1421" s="20" t="s">
        <v>1889</v>
      </c>
      <c r="B1421" s="20">
        <v>101</v>
      </c>
      <c r="C1421" s="20" t="s">
        <v>1890</v>
      </c>
      <c r="D1421" s="20">
        <v>4</v>
      </c>
    </row>
    <row r="1422" spans="1:4" x14ac:dyDescent="0.25">
      <c r="A1422" s="20" t="s">
        <v>1889</v>
      </c>
      <c r="B1422" s="20">
        <v>102</v>
      </c>
      <c r="C1422" s="20" t="s">
        <v>1891</v>
      </c>
      <c r="D1422" s="20">
        <v>2</v>
      </c>
    </row>
    <row r="1423" spans="1:4" x14ac:dyDescent="0.25">
      <c r="A1423" s="20" t="s">
        <v>1889</v>
      </c>
      <c r="B1423" s="20">
        <v>303</v>
      </c>
      <c r="C1423" s="20" t="s">
        <v>1892</v>
      </c>
      <c r="D1423" s="20">
        <v>4</v>
      </c>
    </row>
    <row r="1424" spans="1:4" x14ac:dyDescent="0.25">
      <c r="A1424" s="20" t="s">
        <v>1889</v>
      </c>
      <c r="B1424" s="20">
        <v>305</v>
      </c>
      <c r="C1424" s="20" t="s">
        <v>745</v>
      </c>
      <c r="D1424" s="20">
        <v>4</v>
      </c>
    </row>
    <row r="1425" spans="1:4" x14ac:dyDescent="0.25">
      <c r="A1425" s="20" t="s">
        <v>1889</v>
      </c>
      <c r="B1425" s="20">
        <v>306</v>
      </c>
      <c r="C1425" s="20" t="s">
        <v>1893</v>
      </c>
      <c r="D1425" s="20">
        <v>4</v>
      </c>
    </row>
    <row r="1426" spans="1:4" x14ac:dyDescent="0.25">
      <c r="A1426" s="20" t="s">
        <v>1889</v>
      </c>
      <c r="B1426" s="20">
        <v>307</v>
      </c>
      <c r="C1426" s="20" t="s">
        <v>1007</v>
      </c>
      <c r="D1426" s="20">
        <v>4</v>
      </c>
    </row>
    <row r="1427" spans="1:4" x14ac:dyDescent="0.25">
      <c r="A1427" s="20" t="s">
        <v>1889</v>
      </c>
      <c r="B1427" s="20">
        <v>308</v>
      </c>
      <c r="C1427" s="20" t="s">
        <v>1894</v>
      </c>
      <c r="D1427" s="20">
        <v>4</v>
      </c>
    </row>
    <row r="1428" spans="1:4" x14ac:dyDescent="0.25">
      <c r="A1428" s="20" t="s">
        <v>1889</v>
      </c>
      <c r="B1428" s="20">
        <v>312</v>
      </c>
      <c r="C1428" s="20" t="s">
        <v>1895</v>
      </c>
      <c r="D1428" s="20">
        <v>4</v>
      </c>
    </row>
    <row r="1429" spans="1:4" x14ac:dyDescent="0.25">
      <c r="A1429" s="20" t="s">
        <v>1889</v>
      </c>
      <c r="B1429" s="20">
        <v>316</v>
      </c>
      <c r="C1429" s="20" t="s">
        <v>1896</v>
      </c>
      <c r="D1429" s="20">
        <v>4</v>
      </c>
    </row>
    <row r="1430" spans="1:4" x14ac:dyDescent="0.25">
      <c r="A1430" s="20" t="s">
        <v>1889</v>
      </c>
      <c r="B1430" s="20">
        <v>320</v>
      </c>
      <c r="C1430" s="20" t="s">
        <v>1897</v>
      </c>
      <c r="D1430" s="20">
        <v>4</v>
      </c>
    </row>
    <row r="1431" spans="1:4" x14ac:dyDescent="0.25">
      <c r="A1431" s="20" t="s">
        <v>1889</v>
      </c>
      <c r="B1431" s="20">
        <v>327</v>
      </c>
      <c r="C1431" s="20" t="s">
        <v>1898</v>
      </c>
      <c r="D1431" s="20">
        <v>4</v>
      </c>
    </row>
    <row r="1432" spans="1:4" x14ac:dyDescent="0.25">
      <c r="A1432" s="20" t="s">
        <v>1889</v>
      </c>
      <c r="B1432" s="20">
        <v>390</v>
      </c>
      <c r="C1432" s="20" t="s">
        <v>596</v>
      </c>
      <c r="D1432" s="20">
        <v>4</v>
      </c>
    </row>
    <row r="1433" spans="1:4" x14ac:dyDescent="0.25">
      <c r="A1433" s="20" t="s">
        <v>1889</v>
      </c>
      <c r="B1433" s="20">
        <v>395</v>
      </c>
      <c r="C1433" s="20" t="s">
        <v>1899</v>
      </c>
      <c r="D1433" s="20">
        <v>2</v>
      </c>
    </row>
    <row r="1434" spans="1:4" x14ac:dyDescent="0.25">
      <c r="A1434" s="20" t="s">
        <v>1889</v>
      </c>
      <c r="B1434" s="20">
        <v>400</v>
      </c>
      <c r="C1434" s="20" t="s">
        <v>1900</v>
      </c>
      <c r="D1434" s="20">
        <v>4</v>
      </c>
    </row>
    <row r="1435" spans="1:4" x14ac:dyDescent="0.25">
      <c r="A1435" s="20" t="s">
        <v>1889</v>
      </c>
      <c r="B1435" s="20">
        <v>404</v>
      </c>
      <c r="C1435" s="20" t="s">
        <v>1901</v>
      </c>
      <c r="D1435" s="20">
        <v>4</v>
      </c>
    </row>
    <row r="1436" spans="1:4" x14ac:dyDescent="0.25">
      <c r="A1436" s="20" t="s">
        <v>1889</v>
      </c>
      <c r="B1436" s="20">
        <v>405</v>
      </c>
      <c r="C1436" s="20" t="s">
        <v>1902</v>
      </c>
      <c r="D1436" s="20">
        <v>4</v>
      </c>
    </row>
    <row r="1437" spans="1:4" x14ac:dyDescent="0.25">
      <c r="A1437" s="20" t="s">
        <v>1889</v>
      </c>
      <c r="B1437" s="20">
        <v>407</v>
      </c>
      <c r="C1437" s="20" t="s">
        <v>1903</v>
      </c>
      <c r="D1437" s="20">
        <v>4</v>
      </c>
    </row>
    <row r="1438" spans="1:4" x14ac:dyDescent="0.25">
      <c r="A1438" s="20" t="s">
        <v>1889</v>
      </c>
      <c r="B1438" s="20">
        <v>408</v>
      </c>
      <c r="C1438" s="20" t="s">
        <v>1904</v>
      </c>
      <c r="D1438" s="20">
        <v>4</v>
      </c>
    </row>
    <row r="1439" spans="1:4" x14ac:dyDescent="0.25">
      <c r="A1439" s="20" t="s">
        <v>1889</v>
      </c>
      <c r="B1439" s="20">
        <v>409</v>
      </c>
      <c r="C1439" s="20" t="s">
        <v>1905</v>
      </c>
      <c r="D1439" s="20">
        <v>4</v>
      </c>
    </row>
    <row r="1440" spans="1:4" x14ac:dyDescent="0.25">
      <c r="A1440" s="20" t="s">
        <v>1889</v>
      </c>
      <c r="B1440" s="20">
        <v>422</v>
      </c>
      <c r="C1440" s="20" t="s">
        <v>1906</v>
      </c>
      <c r="D1440" s="20">
        <v>4</v>
      </c>
    </row>
    <row r="1441" spans="1:4" x14ac:dyDescent="0.25">
      <c r="A1441" s="20" t="s">
        <v>1889</v>
      </c>
      <c r="B1441" s="20">
        <v>429</v>
      </c>
      <c r="C1441" s="20" t="s">
        <v>1907</v>
      </c>
      <c r="D1441" s="20">
        <v>4</v>
      </c>
    </row>
    <row r="1442" spans="1:4" x14ac:dyDescent="0.25">
      <c r="A1442" s="20" t="s">
        <v>1889</v>
      </c>
      <c r="B1442" s="20">
        <v>430</v>
      </c>
      <c r="C1442" s="20" t="s">
        <v>1908</v>
      </c>
      <c r="D1442" s="20">
        <v>4</v>
      </c>
    </row>
    <row r="1443" spans="1:4" x14ac:dyDescent="0.25">
      <c r="A1443" s="20" t="s">
        <v>1889</v>
      </c>
      <c r="B1443" s="20">
        <v>439</v>
      </c>
      <c r="C1443" s="20" t="s">
        <v>1909</v>
      </c>
      <c r="D1443" s="20">
        <v>4</v>
      </c>
    </row>
    <row r="1444" spans="1:4" x14ac:dyDescent="0.25">
      <c r="A1444" s="20" t="s">
        <v>1889</v>
      </c>
      <c r="B1444" s="20">
        <v>450</v>
      </c>
      <c r="C1444" s="20" t="s">
        <v>1272</v>
      </c>
      <c r="D1444" s="20">
        <v>4</v>
      </c>
    </row>
    <row r="1445" spans="1:4" x14ac:dyDescent="0.25">
      <c r="A1445" s="20" t="s">
        <v>1889</v>
      </c>
      <c r="B1445" s="20">
        <v>458</v>
      </c>
      <c r="C1445" s="20" t="s">
        <v>1517</v>
      </c>
      <c r="D1445" s="20">
        <v>4</v>
      </c>
    </row>
    <row r="1446" spans="1:4" x14ac:dyDescent="0.25">
      <c r="A1446" s="20" t="s">
        <v>1889</v>
      </c>
      <c r="B1446" s="20">
        <v>497</v>
      </c>
      <c r="C1446" s="20" t="s">
        <v>607</v>
      </c>
      <c r="D1446" s="20" t="s">
        <v>601</v>
      </c>
    </row>
    <row r="1447" spans="1:4" x14ac:dyDescent="0.25">
      <c r="A1447" s="20" t="s">
        <v>1889</v>
      </c>
      <c r="B1447" s="20">
        <v>498</v>
      </c>
      <c r="C1447" s="20" t="s">
        <v>2385</v>
      </c>
      <c r="D1447" s="20" t="s">
        <v>601</v>
      </c>
    </row>
    <row r="1448" spans="1:4" x14ac:dyDescent="0.25">
      <c r="A1448" s="20" t="s">
        <v>1889</v>
      </c>
      <c r="B1448" s="20">
        <v>499</v>
      </c>
      <c r="C1448" s="20" t="s">
        <v>608</v>
      </c>
      <c r="D1448" s="20">
        <v>4</v>
      </c>
    </row>
    <row r="1449" spans="1:4" x14ac:dyDescent="0.25">
      <c r="A1449" s="20" t="s">
        <v>1889</v>
      </c>
      <c r="B1449" s="20">
        <v>502</v>
      </c>
      <c r="C1449" s="20" t="s">
        <v>1910</v>
      </c>
      <c r="D1449" s="20">
        <v>3</v>
      </c>
    </row>
    <row r="1450" spans="1:4" x14ac:dyDescent="0.25">
      <c r="A1450" s="20" t="s">
        <v>1889</v>
      </c>
      <c r="B1450" s="20">
        <v>506</v>
      </c>
      <c r="C1450" s="20" t="s">
        <v>678</v>
      </c>
      <c r="D1450" s="20">
        <v>1</v>
      </c>
    </row>
    <row r="1451" spans="1:4" x14ac:dyDescent="0.25">
      <c r="A1451" s="20" t="s">
        <v>1889</v>
      </c>
      <c r="B1451" s="20">
        <v>507</v>
      </c>
      <c r="C1451" s="20" t="s">
        <v>644</v>
      </c>
      <c r="D1451" s="20">
        <v>3</v>
      </c>
    </row>
    <row r="1452" spans="1:4" x14ac:dyDescent="0.25">
      <c r="A1452" s="20" t="s">
        <v>1889</v>
      </c>
      <c r="B1452" s="20">
        <v>509</v>
      </c>
      <c r="C1452" s="20" t="s">
        <v>1911</v>
      </c>
      <c r="D1452" s="20">
        <v>3</v>
      </c>
    </row>
    <row r="1453" spans="1:4" x14ac:dyDescent="0.25">
      <c r="A1453" s="20" t="s">
        <v>1889</v>
      </c>
      <c r="B1453" s="20">
        <v>512</v>
      </c>
      <c r="C1453" s="20" t="s">
        <v>1912</v>
      </c>
      <c r="D1453" s="20">
        <v>3</v>
      </c>
    </row>
    <row r="1454" spans="1:4" x14ac:dyDescent="0.25">
      <c r="A1454" s="20" t="s">
        <v>1889</v>
      </c>
      <c r="B1454" s="20">
        <v>517</v>
      </c>
      <c r="C1454" s="20" t="s">
        <v>1914</v>
      </c>
      <c r="D1454" s="20">
        <v>3</v>
      </c>
    </row>
    <row r="1455" spans="1:4" x14ac:dyDescent="0.25">
      <c r="A1455" s="20" t="s">
        <v>1889</v>
      </c>
      <c r="B1455" s="20">
        <v>519</v>
      </c>
      <c r="C1455" s="20" t="s">
        <v>1916</v>
      </c>
      <c r="D1455" s="20">
        <v>3</v>
      </c>
    </row>
    <row r="1456" spans="1:4" x14ac:dyDescent="0.25">
      <c r="A1456" s="20" t="s">
        <v>1889</v>
      </c>
      <c r="B1456" s="20">
        <v>522</v>
      </c>
      <c r="C1456" s="20" t="s">
        <v>1917</v>
      </c>
      <c r="D1456" s="20">
        <v>3</v>
      </c>
    </row>
    <row r="1457" spans="1:4" x14ac:dyDescent="0.25">
      <c r="A1457" s="20" t="s">
        <v>1889</v>
      </c>
      <c r="B1457" s="20">
        <v>534</v>
      </c>
      <c r="C1457" s="20" t="s">
        <v>1920</v>
      </c>
      <c r="D1457" s="20">
        <v>3</v>
      </c>
    </row>
    <row r="1458" spans="1:4" x14ac:dyDescent="0.25">
      <c r="A1458" s="20" t="s">
        <v>1889</v>
      </c>
      <c r="B1458" s="20">
        <v>536</v>
      </c>
      <c r="C1458" s="20" t="s">
        <v>1921</v>
      </c>
      <c r="D1458" s="20">
        <v>1</v>
      </c>
    </row>
    <row r="1459" spans="1:4" x14ac:dyDescent="0.25">
      <c r="A1459" s="20" t="s">
        <v>1889</v>
      </c>
      <c r="B1459" s="20">
        <v>542</v>
      </c>
      <c r="C1459" s="20" t="s">
        <v>1922</v>
      </c>
      <c r="D1459" s="20">
        <v>1</v>
      </c>
    </row>
    <row r="1460" spans="1:4" x14ac:dyDescent="0.25">
      <c r="A1460" s="20" t="s">
        <v>1889</v>
      </c>
      <c r="B1460" s="20">
        <v>543</v>
      </c>
      <c r="C1460" s="20" t="s">
        <v>1923</v>
      </c>
      <c r="D1460" s="20">
        <v>1</v>
      </c>
    </row>
    <row r="1461" spans="1:4" x14ac:dyDescent="0.25">
      <c r="A1461" s="20" t="s">
        <v>1889</v>
      </c>
      <c r="B1461" s="20">
        <v>544</v>
      </c>
      <c r="C1461" s="20" t="s">
        <v>1924</v>
      </c>
      <c r="D1461" s="20">
        <v>1</v>
      </c>
    </row>
    <row r="1462" spans="1:4" x14ac:dyDescent="0.25">
      <c r="A1462" s="20" t="s">
        <v>1889</v>
      </c>
      <c r="B1462" s="20">
        <v>545</v>
      </c>
      <c r="C1462" s="20" t="s">
        <v>1925</v>
      </c>
      <c r="D1462" s="20">
        <v>1</v>
      </c>
    </row>
    <row r="1463" spans="1:4" x14ac:dyDescent="0.25">
      <c r="A1463" s="20" t="s">
        <v>1889</v>
      </c>
      <c r="B1463" s="20">
        <v>580</v>
      </c>
      <c r="C1463" s="20" t="s">
        <v>1926</v>
      </c>
      <c r="D1463" s="20">
        <v>3</v>
      </c>
    </row>
    <row r="1464" spans="1:4" x14ac:dyDescent="0.25">
      <c r="A1464" s="20" t="s">
        <v>1889</v>
      </c>
      <c r="B1464" s="20">
        <v>581</v>
      </c>
      <c r="C1464" s="20" t="s">
        <v>1927</v>
      </c>
      <c r="D1464" s="20">
        <v>3</v>
      </c>
    </row>
    <row r="1465" spans="1:4" x14ac:dyDescent="0.25">
      <c r="A1465" s="20" t="s">
        <v>1889</v>
      </c>
      <c r="B1465" s="20">
        <v>584</v>
      </c>
      <c r="C1465" s="20" t="s">
        <v>1928</v>
      </c>
      <c r="D1465" s="20">
        <v>1</v>
      </c>
    </row>
    <row r="1466" spans="1:4" x14ac:dyDescent="0.25">
      <c r="A1466" s="20" t="s">
        <v>1889</v>
      </c>
      <c r="B1466" s="20">
        <v>590</v>
      </c>
      <c r="C1466" s="20" t="s">
        <v>1272</v>
      </c>
      <c r="D1466" s="20" t="s">
        <v>654</v>
      </c>
    </row>
    <row r="1467" spans="1:4" x14ac:dyDescent="0.25">
      <c r="A1467" s="20" t="s">
        <v>1889</v>
      </c>
      <c r="B1467" s="20">
        <v>591</v>
      </c>
      <c r="C1467" s="20" t="s">
        <v>1929</v>
      </c>
      <c r="D1467" s="20">
        <v>0</v>
      </c>
    </row>
    <row r="1468" spans="1:4" x14ac:dyDescent="0.25">
      <c r="A1468" s="20" t="s">
        <v>1889</v>
      </c>
      <c r="B1468" s="20">
        <v>595</v>
      </c>
      <c r="C1468" s="20" t="s">
        <v>1930</v>
      </c>
      <c r="D1468" s="20">
        <v>0</v>
      </c>
    </row>
    <row r="1469" spans="1:4" x14ac:dyDescent="0.25">
      <c r="A1469" s="20" t="s">
        <v>1889</v>
      </c>
      <c r="B1469" s="20">
        <v>596</v>
      </c>
      <c r="C1469" s="20" t="s">
        <v>655</v>
      </c>
      <c r="D1469" s="20">
        <v>3</v>
      </c>
    </row>
    <row r="1470" spans="1:4" x14ac:dyDescent="0.25">
      <c r="A1470" s="20" t="s">
        <v>1889</v>
      </c>
      <c r="B1470" s="20">
        <v>605</v>
      </c>
      <c r="C1470" s="20" t="s">
        <v>1931</v>
      </c>
      <c r="D1470" s="20">
        <v>3</v>
      </c>
    </row>
    <row r="1471" spans="1:4" x14ac:dyDescent="0.25">
      <c r="A1471" s="20" t="s">
        <v>1889</v>
      </c>
      <c r="B1471" s="20" t="s">
        <v>1932</v>
      </c>
      <c r="C1471" s="20" t="s">
        <v>1933</v>
      </c>
      <c r="D1471" s="20">
        <v>1</v>
      </c>
    </row>
    <row r="1472" spans="1:4" x14ac:dyDescent="0.25">
      <c r="A1472" s="20" t="s">
        <v>1889</v>
      </c>
      <c r="B1472" s="20">
        <v>608</v>
      </c>
      <c r="C1472" s="20" t="s">
        <v>1934</v>
      </c>
      <c r="D1472" s="20">
        <v>3</v>
      </c>
    </row>
    <row r="1473" spans="1:4" x14ac:dyDescent="0.25">
      <c r="A1473" s="20" t="s">
        <v>1889</v>
      </c>
      <c r="B1473" s="20">
        <v>612</v>
      </c>
      <c r="C1473" s="20" t="s">
        <v>1935</v>
      </c>
      <c r="D1473" s="20">
        <v>3</v>
      </c>
    </row>
    <row r="1474" spans="1:4" x14ac:dyDescent="0.25">
      <c r="A1474" s="20" t="s">
        <v>1889</v>
      </c>
      <c r="B1474" s="20">
        <v>615</v>
      </c>
      <c r="C1474" s="20" t="s">
        <v>1936</v>
      </c>
      <c r="D1474" s="20">
        <v>3</v>
      </c>
    </row>
    <row r="1475" spans="1:4" x14ac:dyDescent="0.25">
      <c r="A1475" s="20" t="s">
        <v>1889</v>
      </c>
      <c r="B1475" s="20">
        <v>617</v>
      </c>
      <c r="C1475" s="20" t="s">
        <v>1937</v>
      </c>
      <c r="D1475" s="20">
        <v>3</v>
      </c>
    </row>
    <row r="1476" spans="1:4" x14ac:dyDescent="0.25">
      <c r="A1476" s="20" t="s">
        <v>1889</v>
      </c>
      <c r="B1476" s="20">
        <v>623</v>
      </c>
      <c r="C1476" s="20" t="s">
        <v>1938</v>
      </c>
      <c r="D1476" s="20">
        <v>3</v>
      </c>
    </row>
    <row r="1477" spans="1:4" x14ac:dyDescent="0.25">
      <c r="A1477" s="20" t="s">
        <v>1889</v>
      </c>
      <c r="B1477" s="20">
        <v>643</v>
      </c>
      <c r="C1477" s="20" t="s">
        <v>1939</v>
      </c>
      <c r="D1477" s="20">
        <v>3</v>
      </c>
    </row>
    <row r="1478" spans="1:4" x14ac:dyDescent="0.25">
      <c r="A1478" s="20" t="s">
        <v>1889</v>
      </c>
      <c r="B1478" s="20">
        <v>644</v>
      </c>
      <c r="C1478" s="20" t="s">
        <v>1921</v>
      </c>
      <c r="D1478" s="20">
        <v>1</v>
      </c>
    </row>
    <row r="1479" spans="1:4" x14ac:dyDescent="0.25">
      <c r="A1479" s="20" t="s">
        <v>1889</v>
      </c>
      <c r="B1479" s="20">
        <v>647</v>
      </c>
      <c r="C1479" s="20" t="s">
        <v>1940</v>
      </c>
      <c r="D1479" s="20">
        <v>3</v>
      </c>
    </row>
    <row r="1480" spans="1:4" x14ac:dyDescent="0.25">
      <c r="A1480" s="20" t="s">
        <v>1889</v>
      </c>
      <c r="B1480" s="20">
        <v>652</v>
      </c>
      <c r="C1480" s="20" t="s">
        <v>1941</v>
      </c>
      <c r="D1480" s="20">
        <v>1</v>
      </c>
    </row>
    <row r="1481" spans="1:4" x14ac:dyDescent="0.25">
      <c r="A1481" s="20" t="s">
        <v>1889</v>
      </c>
      <c r="B1481" s="20">
        <v>653</v>
      </c>
      <c r="C1481" s="20" t="s">
        <v>1942</v>
      </c>
      <c r="D1481" s="20">
        <v>1</v>
      </c>
    </row>
    <row r="1482" spans="1:4" x14ac:dyDescent="0.25">
      <c r="A1482" s="20" t="s">
        <v>1889</v>
      </c>
      <c r="B1482" s="20">
        <v>654</v>
      </c>
      <c r="C1482" s="20" t="s">
        <v>2369</v>
      </c>
      <c r="D1482" s="20">
        <v>1</v>
      </c>
    </row>
    <row r="1483" spans="1:4" x14ac:dyDescent="0.25">
      <c r="A1483" s="20" t="s">
        <v>1889</v>
      </c>
      <c r="B1483" s="20">
        <v>660</v>
      </c>
      <c r="C1483" s="20" t="s">
        <v>1930</v>
      </c>
      <c r="D1483" s="20">
        <v>0</v>
      </c>
    </row>
    <row r="1484" spans="1:4" x14ac:dyDescent="0.25">
      <c r="A1484" s="20" t="s">
        <v>1889</v>
      </c>
      <c r="B1484" s="20">
        <v>688</v>
      </c>
      <c r="C1484" s="20" t="s">
        <v>1943</v>
      </c>
      <c r="D1484" s="20" t="s">
        <v>1765</v>
      </c>
    </row>
    <row r="1485" spans="1:4" x14ac:dyDescent="0.25">
      <c r="A1485" s="20" t="s">
        <v>1889</v>
      </c>
      <c r="B1485" s="20">
        <v>689</v>
      </c>
      <c r="C1485" s="20" t="s">
        <v>1943</v>
      </c>
      <c r="D1485" s="20">
        <v>2</v>
      </c>
    </row>
    <row r="1486" spans="1:4" x14ac:dyDescent="0.25">
      <c r="A1486" s="20" t="s">
        <v>1889</v>
      </c>
      <c r="B1486" s="20" t="s">
        <v>1999</v>
      </c>
      <c r="C1486" s="20" t="s">
        <v>2370</v>
      </c>
      <c r="D1486" s="20" t="s">
        <v>708</v>
      </c>
    </row>
    <row r="1487" spans="1:4" x14ac:dyDescent="0.25">
      <c r="A1487" s="20" t="s">
        <v>1944</v>
      </c>
      <c r="B1487" s="20">
        <v>600</v>
      </c>
      <c r="C1487" s="20" t="s">
        <v>1945</v>
      </c>
      <c r="D1487" s="20">
        <v>0</v>
      </c>
    </row>
    <row r="1488" spans="1:4" x14ac:dyDescent="0.25">
      <c r="A1488" s="20" t="s">
        <v>1944</v>
      </c>
      <c r="B1488" s="20">
        <v>601</v>
      </c>
      <c r="C1488" s="20" t="s">
        <v>1946</v>
      </c>
      <c r="D1488" s="20">
        <v>0</v>
      </c>
    </row>
    <row r="1489" spans="1:4" x14ac:dyDescent="0.25">
      <c r="A1489" s="20" t="s">
        <v>1944</v>
      </c>
      <c r="B1489" s="20">
        <v>602</v>
      </c>
      <c r="C1489" s="20" t="s">
        <v>1931</v>
      </c>
      <c r="D1489" s="20">
        <v>3</v>
      </c>
    </row>
    <row r="1490" spans="1:4" x14ac:dyDescent="0.25">
      <c r="A1490" s="20" t="s">
        <v>1944</v>
      </c>
      <c r="B1490" s="20" t="s">
        <v>1947</v>
      </c>
      <c r="C1490" s="20" t="s">
        <v>1933</v>
      </c>
      <c r="D1490" s="20">
        <v>1</v>
      </c>
    </row>
    <row r="1491" spans="1:4" x14ac:dyDescent="0.25">
      <c r="A1491" s="20" t="s">
        <v>1944</v>
      </c>
      <c r="B1491" s="20">
        <v>603</v>
      </c>
      <c r="C1491" s="20" t="s">
        <v>1948</v>
      </c>
      <c r="D1491" s="20">
        <v>3</v>
      </c>
    </row>
    <row r="1492" spans="1:4" x14ac:dyDescent="0.25">
      <c r="A1492" s="20" t="s">
        <v>1944</v>
      </c>
      <c r="B1492" s="20" t="s">
        <v>1949</v>
      </c>
      <c r="C1492" s="20" t="s">
        <v>1950</v>
      </c>
      <c r="D1492" s="20">
        <v>1</v>
      </c>
    </row>
    <row r="1493" spans="1:4" x14ac:dyDescent="0.25">
      <c r="A1493" s="20" t="s">
        <v>1944</v>
      </c>
      <c r="B1493" s="20">
        <v>604</v>
      </c>
      <c r="C1493" s="20" t="s">
        <v>1938</v>
      </c>
      <c r="D1493" s="20">
        <v>3</v>
      </c>
    </row>
    <row r="1494" spans="1:4" x14ac:dyDescent="0.25">
      <c r="A1494" s="20" t="s">
        <v>1944</v>
      </c>
      <c r="B1494" s="20">
        <v>605</v>
      </c>
      <c r="C1494" s="20" t="s">
        <v>1951</v>
      </c>
      <c r="D1494" s="20">
        <v>3</v>
      </c>
    </row>
    <row r="1495" spans="1:4" x14ac:dyDescent="0.25">
      <c r="A1495" s="20" t="s">
        <v>1944</v>
      </c>
      <c r="B1495" s="20">
        <v>606</v>
      </c>
      <c r="C1495" s="20" t="s">
        <v>1935</v>
      </c>
      <c r="D1495" s="20">
        <v>3</v>
      </c>
    </row>
    <row r="1496" spans="1:4" x14ac:dyDescent="0.25">
      <c r="A1496" s="20" t="s">
        <v>1944</v>
      </c>
      <c r="B1496" s="20">
        <v>607</v>
      </c>
      <c r="C1496" s="20" t="s">
        <v>1952</v>
      </c>
      <c r="D1496" s="20">
        <v>3</v>
      </c>
    </row>
    <row r="1497" spans="1:4" x14ac:dyDescent="0.25">
      <c r="A1497" s="20" t="s">
        <v>1944</v>
      </c>
      <c r="B1497" s="20">
        <v>608</v>
      </c>
      <c r="C1497" s="20" t="s">
        <v>1953</v>
      </c>
      <c r="D1497" s="20">
        <v>3</v>
      </c>
    </row>
    <row r="1498" spans="1:4" x14ac:dyDescent="0.25">
      <c r="A1498" s="20" t="s">
        <v>1944</v>
      </c>
      <c r="B1498" s="20">
        <v>609</v>
      </c>
      <c r="C1498" s="20" t="s">
        <v>1954</v>
      </c>
      <c r="D1498" s="20">
        <v>3</v>
      </c>
    </row>
    <row r="1499" spans="1:4" x14ac:dyDescent="0.25">
      <c r="A1499" s="20" t="s">
        <v>1944</v>
      </c>
      <c r="B1499" s="20">
        <v>610</v>
      </c>
      <c r="C1499" s="20" t="s">
        <v>1955</v>
      </c>
      <c r="D1499" s="20">
        <v>3</v>
      </c>
    </row>
    <row r="1500" spans="1:4" x14ac:dyDescent="0.25">
      <c r="A1500" s="20" t="s">
        <v>1944</v>
      </c>
      <c r="B1500" s="20">
        <v>611</v>
      </c>
      <c r="C1500" s="20" t="s">
        <v>1956</v>
      </c>
      <c r="D1500" s="20">
        <v>3</v>
      </c>
    </row>
    <row r="1501" spans="1:4" x14ac:dyDescent="0.25">
      <c r="A1501" s="20" t="s">
        <v>1944</v>
      </c>
      <c r="B1501" s="20">
        <v>612</v>
      </c>
      <c r="C1501" s="20" t="s">
        <v>1957</v>
      </c>
      <c r="D1501" s="20">
        <v>3</v>
      </c>
    </row>
    <row r="1502" spans="1:4" x14ac:dyDescent="0.25">
      <c r="A1502" s="20" t="s">
        <v>1944</v>
      </c>
      <c r="B1502" s="20" t="s">
        <v>1958</v>
      </c>
      <c r="C1502" s="20" t="s">
        <v>1959</v>
      </c>
      <c r="D1502" s="20">
        <v>1</v>
      </c>
    </row>
    <row r="1503" spans="1:4" x14ac:dyDescent="0.25">
      <c r="A1503" s="20" t="s">
        <v>1944</v>
      </c>
      <c r="B1503" s="20">
        <v>613</v>
      </c>
      <c r="C1503" s="20" t="s">
        <v>1960</v>
      </c>
      <c r="D1503" s="20">
        <v>3</v>
      </c>
    </row>
    <row r="1504" spans="1:4" x14ac:dyDescent="0.25">
      <c r="A1504" s="20" t="s">
        <v>1944</v>
      </c>
      <c r="B1504" s="20" t="s">
        <v>1961</v>
      </c>
      <c r="C1504" s="20" t="s">
        <v>1962</v>
      </c>
      <c r="D1504" s="20">
        <v>1</v>
      </c>
    </row>
    <row r="1505" spans="1:4" x14ac:dyDescent="0.25">
      <c r="A1505" s="20" t="s">
        <v>1944</v>
      </c>
      <c r="B1505" s="20">
        <v>620</v>
      </c>
      <c r="C1505" s="20" t="s">
        <v>1963</v>
      </c>
      <c r="D1505" s="20">
        <v>3</v>
      </c>
    </row>
    <row r="1506" spans="1:4" x14ac:dyDescent="0.25">
      <c r="A1506" s="20" t="s">
        <v>1944</v>
      </c>
      <c r="B1506" s="20">
        <v>621</v>
      </c>
      <c r="C1506" s="20" t="s">
        <v>1964</v>
      </c>
      <c r="D1506" s="20">
        <v>3</v>
      </c>
    </row>
    <row r="1507" spans="1:4" x14ac:dyDescent="0.25">
      <c r="A1507" s="20" t="s">
        <v>1944</v>
      </c>
      <c r="B1507" s="20">
        <v>622</v>
      </c>
      <c r="C1507" s="20" t="s">
        <v>1965</v>
      </c>
      <c r="D1507" s="20">
        <v>3</v>
      </c>
    </row>
    <row r="1508" spans="1:4" x14ac:dyDescent="0.25">
      <c r="A1508" s="20" t="s">
        <v>1944</v>
      </c>
      <c r="B1508" s="20">
        <v>623</v>
      </c>
      <c r="C1508" s="20" t="s">
        <v>1966</v>
      </c>
      <c r="D1508" s="20">
        <v>3</v>
      </c>
    </row>
    <row r="1509" spans="1:4" x14ac:dyDescent="0.25">
      <c r="A1509" s="20" t="s">
        <v>1944</v>
      </c>
      <c r="B1509" s="20">
        <v>624</v>
      </c>
      <c r="C1509" s="20" t="s">
        <v>1967</v>
      </c>
      <c r="D1509" s="20">
        <v>3</v>
      </c>
    </row>
    <row r="1510" spans="1:4" x14ac:dyDescent="0.25">
      <c r="A1510" s="20" t="s">
        <v>1944</v>
      </c>
      <c r="B1510" s="20">
        <v>625</v>
      </c>
      <c r="C1510" s="20" t="s">
        <v>1968</v>
      </c>
      <c r="D1510" s="20">
        <v>3</v>
      </c>
    </row>
    <row r="1511" spans="1:4" x14ac:dyDescent="0.25">
      <c r="A1511" s="20" t="s">
        <v>1944</v>
      </c>
      <c r="B1511" s="20">
        <v>626</v>
      </c>
      <c r="C1511" s="20" t="s">
        <v>1969</v>
      </c>
      <c r="D1511" s="20">
        <v>3</v>
      </c>
    </row>
    <row r="1512" spans="1:4" x14ac:dyDescent="0.25">
      <c r="A1512" s="20" t="s">
        <v>1944</v>
      </c>
      <c r="B1512" s="20">
        <v>627</v>
      </c>
      <c r="C1512" s="20" t="s">
        <v>1970</v>
      </c>
      <c r="D1512" s="20">
        <v>3</v>
      </c>
    </row>
    <row r="1513" spans="1:4" x14ac:dyDescent="0.25">
      <c r="A1513" s="20" t="s">
        <v>1944</v>
      </c>
      <c r="B1513" s="20">
        <v>629</v>
      </c>
      <c r="C1513" s="20" t="s">
        <v>1930</v>
      </c>
      <c r="D1513" s="20">
        <v>0</v>
      </c>
    </row>
    <row r="1514" spans="1:4" x14ac:dyDescent="0.25">
      <c r="A1514" s="20" t="s">
        <v>1944</v>
      </c>
      <c r="B1514" s="20">
        <v>630</v>
      </c>
      <c r="C1514" s="20" t="s">
        <v>1971</v>
      </c>
      <c r="D1514" s="20">
        <v>3</v>
      </c>
    </row>
    <row r="1515" spans="1:4" x14ac:dyDescent="0.25">
      <c r="A1515" s="20" t="s">
        <v>1944</v>
      </c>
      <c r="B1515" s="20">
        <v>631</v>
      </c>
      <c r="C1515" s="20" t="s">
        <v>1972</v>
      </c>
      <c r="D1515" s="20">
        <v>3</v>
      </c>
    </row>
    <row r="1516" spans="1:4" x14ac:dyDescent="0.25">
      <c r="A1516" s="20" t="s">
        <v>1944</v>
      </c>
      <c r="B1516" s="20">
        <v>632</v>
      </c>
      <c r="C1516" s="20" t="s">
        <v>1973</v>
      </c>
      <c r="D1516" s="20">
        <v>3</v>
      </c>
    </row>
    <row r="1517" spans="1:4" x14ac:dyDescent="0.25">
      <c r="A1517" s="20" t="s">
        <v>1944</v>
      </c>
      <c r="B1517" s="20">
        <v>633</v>
      </c>
      <c r="C1517" s="20" t="s">
        <v>1974</v>
      </c>
      <c r="D1517" s="20">
        <v>3</v>
      </c>
    </row>
    <row r="1518" spans="1:4" x14ac:dyDescent="0.25">
      <c r="A1518" s="20" t="s">
        <v>1944</v>
      </c>
      <c r="B1518" s="20">
        <v>634</v>
      </c>
      <c r="C1518" s="20" t="s">
        <v>1975</v>
      </c>
      <c r="D1518" s="20">
        <v>3</v>
      </c>
    </row>
    <row r="1519" spans="1:4" x14ac:dyDescent="0.25">
      <c r="A1519" s="20" t="s">
        <v>1944</v>
      </c>
      <c r="B1519" s="20">
        <v>635</v>
      </c>
      <c r="C1519" s="20" t="s">
        <v>1976</v>
      </c>
      <c r="D1519" s="20">
        <v>3</v>
      </c>
    </row>
    <row r="1520" spans="1:4" x14ac:dyDescent="0.25">
      <c r="A1520" s="20" t="s">
        <v>1944</v>
      </c>
      <c r="B1520" s="20">
        <v>636</v>
      </c>
      <c r="C1520" s="20" t="s">
        <v>1977</v>
      </c>
      <c r="D1520" s="20">
        <v>1</v>
      </c>
    </row>
    <row r="1521" spans="1:4" x14ac:dyDescent="0.25">
      <c r="A1521" s="20" t="s">
        <v>1944</v>
      </c>
      <c r="B1521" s="20">
        <v>637</v>
      </c>
      <c r="C1521" s="20" t="s">
        <v>1978</v>
      </c>
      <c r="D1521" s="20">
        <v>1</v>
      </c>
    </row>
    <row r="1522" spans="1:4" x14ac:dyDescent="0.25">
      <c r="A1522" s="20" t="s">
        <v>1944</v>
      </c>
      <c r="B1522" s="20">
        <v>638</v>
      </c>
      <c r="C1522" s="20" t="s">
        <v>1942</v>
      </c>
      <c r="D1522" s="20">
        <v>1</v>
      </c>
    </row>
    <row r="1523" spans="1:4" x14ac:dyDescent="0.25">
      <c r="A1523" s="20" t="s">
        <v>1944</v>
      </c>
      <c r="B1523" s="20">
        <v>639</v>
      </c>
      <c r="C1523" s="20" t="s">
        <v>1979</v>
      </c>
      <c r="D1523" s="20">
        <v>1</v>
      </c>
    </row>
    <row r="1524" spans="1:4" x14ac:dyDescent="0.25">
      <c r="A1524" s="20" t="s">
        <v>1944</v>
      </c>
      <c r="B1524" s="20">
        <v>640</v>
      </c>
      <c r="C1524" s="20" t="s">
        <v>1735</v>
      </c>
      <c r="D1524" s="20">
        <v>3</v>
      </c>
    </row>
    <row r="1525" spans="1:4" x14ac:dyDescent="0.25">
      <c r="A1525" s="20" t="s">
        <v>1944</v>
      </c>
      <c r="B1525" s="20">
        <v>641</v>
      </c>
      <c r="C1525" s="20" t="s">
        <v>1737</v>
      </c>
      <c r="D1525" s="20">
        <v>3</v>
      </c>
    </row>
    <row r="1526" spans="1:4" x14ac:dyDescent="0.25">
      <c r="A1526" s="20" t="s">
        <v>1944</v>
      </c>
      <c r="B1526" s="20">
        <v>642</v>
      </c>
      <c r="C1526" s="20" t="s">
        <v>1980</v>
      </c>
      <c r="D1526" s="20">
        <v>1</v>
      </c>
    </row>
    <row r="1527" spans="1:4" x14ac:dyDescent="0.25">
      <c r="A1527" s="20" t="s">
        <v>1944</v>
      </c>
      <c r="B1527" s="20" t="s">
        <v>1981</v>
      </c>
      <c r="C1527" s="20" t="s">
        <v>1982</v>
      </c>
      <c r="D1527" s="20">
        <v>1</v>
      </c>
    </row>
    <row r="1528" spans="1:4" x14ac:dyDescent="0.25">
      <c r="A1528" s="20" t="s">
        <v>1944</v>
      </c>
      <c r="B1528" s="20">
        <v>643</v>
      </c>
      <c r="C1528" s="20" t="s">
        <v>1983</v>
      </c>
      <c r="D1528" s="20">
        <v>1</v>
      </c>
    </row>
    <row r="1529" spans="1:4" x14ac:dyDescent="0.25">
      <c r="A1529" s="20" t="s">
        <v>1944</v>
      </c>
      <c r="B1529" s="20" t="s">
        <v>1984</v>
      </c>
      <c r="C1529" s="20" t="s">
        <v>1985</v>
      </c>
      <c r="D1529" s="20">
        <v>1</v>
      </c>
    </row>
    <row r="1530" spans="1:4" x14ac:dyDescent="0.25">
      <c r="A1530" s="20" t="s">
        <v>1944</v>
      </c>
      <c r="B1530" s="20">
        <v>644</v>
      </c>
      <c r="C1530" s="20" t="s">
        <v>1986</v>
      </c>
      <c r="D1530" s="20">
        <v>3</v>
      </c>
    </row>
    <row r="1531" spans="1:4" x14ac:dyDescent="0.25">
      <c r="A1531" s="20" t="s">
        <v>1944</v>
      </c>
      <c r="B1531" s="20">
        <v>646</v>
      </c>
      <c r="C1531" s="20" t="s">
        <v>1987</v>
      </c>
      <c r="D1531" s="20">
        <v>1</v>
      </c>
    </row>
    <row r="1532" spans="1:4" x14ac:dyDescent="0.25">
      <c r="A1532" s="20" t="s">
        <v>1944</v>
      </c>
      <c r="B1532" s="20">
        <v>647</v>
      </c>
      <c r="C1532" s="20" t="s">
        <v>1988</v>
      </c>
      <c r="D1532" s="20">
        <v>1</v>
      </c>
    </row>
    <row r="1533" spans="1:4" x14ac:dyDescent="0.25">
      <c r="A1533" s="20" t="s">
        <v>1944</v>
      </c>
      <c r="B1533" s="20">
        <v>649</v>
      </c>
      <c r="C1533" s="20" t="s">
        <v>1989</v>
      </c>
      <c r="D1533" s="20">
        <v>1</v>
      </c>
    </row>
    <row r="1534" spans="1:4" x14ac:dyDescent="0.25">
      <c r="A1534" s="20" t="s">
        <v>1944</v>
      </c>
      <c r="B1534" s="20">
        <v>651</v>
      </c>
      <c r="C1534" s="20" t="s">
        <v>1990</v>
      </c>
      <c r="D1534" s="20">
        <v>1</v>
      </c>
    </row>
    <row r="1535" spans="1:4" x14ac:dyDescent="0.25">
      <c r="A1535" s="20" t="s">
        <v>1944</v>
      </c>
      <c r="B1535" s="20">
        <v>660</v>
      </c>
      <c r="C1535" s="20" t="s">
        <v>1991</v>
      </c>
      <c r="D1535" s="20">
        <v>3</v>
      </c>
    </row>
    <row r="1536" spans="1:4" x14ac:dyDescent="0.25">
      <c r="A1536" s="20" t="s">
        <v>1944</v>
      </c>
      <c r="B1536" s="20">
        <v>661</v>
      </c>
      <c r="C1536" s="20" t="s">
        <v>1992</v>
      </c>
      <c r="D1536" s="20">
        <v>3</v>
      </c>
    </row>
    <row r="1537" spans="1:4" x14ac:dyDescent="0.25">
      <c r="A1537" s="20" t="s">
        <v>1944</v>
      </c>
      <c r="B1537" s="20">
        <v>680</v>
      </c>
      <c r="C1537" s="20" t="s">
        <v>1993</v>
      </c>
      <c r="D1537" s="20">
        <v>5</v>
      </c>
    </row>
    <row r="1538" spans="1:4" x14ac:dyDescent="0.25">
      <c r="A1538" s="20" t="s">
        <v>1944</v>
      </c>
      <c r="B1538" s="20">
        <v>681</v>
      </c>
      <c r="C1538" s="20" t="s">
        <v>1994</v>
      </c>
      <c r="D1538" s="20">
        <v>5</v>
      </c>
    </row>
    <row r="1539" spans="1:4" x14ac:dyDescent="0.25">
      <c r="A1539" s="20" t="s">
        <v>1944</v>
      </c>
      <c r="B1539" s="20">
        <v>682</v>
      </c>
      <c r="C1539" s="20" t="s">
        <v>1995</v>
      </c>
      <c r="D1539" s="20" t="s">
        <v>1765</v>
      </c>
    </row>
    <row r="1540" spans="1:4" x14ac:dyDescent="0.25">
      <c r="A1540" s="20" t="s">
        <v>1944</v>
      </c>
      <c r="B1540" s="20">
        <v>683</v>
      </c>
      <c r="C1540" s="20" t="s">
        <v>1996</v>
      </c>
      <c r="D1540" s="20">
        <v>1</v>
      </c>
    </row>
    <row r="1541" spans="1:4" x14ac:dyDescent="0.25">
      <c r="A1541" s="20" t="s">
        <v>1944</v>
      </c>
      <c r="B1541" s="20">
        <v>684</v>
      </c>
      <c r="C1541" s="20" t="s">
        <v>1997</v>
      </c>
      <c r="D1541" s="20">
        <v>2</v>
      </c>
    </row>
    <row r="1542" spans="1:4" x14ac:dyDescent="0.25">
      <c r="A1542" s="20" t="s">
        <v>1944</v>
      </c>
      <c r="B1542" s="20">
        <v>685</v>
      </c>
      <c r="C1542" s="20" t="s">
        <v>1998</v>
      </c>
      <c r="D1542" s="20">
        <v>2</v>
      </c>
    </row>
    <row r="1543" spans="1:4" x14ac:dyDescent="0.25">
      <c r="A1543" s="20" t="s">
        <v>1944</v>
      </c>
      <c r="B1543" s="20" t="s">
        <v>1999</v>
      </c>
      <c r="C1543" s="20" t="s">
        <v>2000</v>
      </c>
      <c r="D1543" s="20">
        <v>1</v>
      </c>
    </row>
    <row r="1544" spans="1:4" x14ac:dyDescent="0.25">
      <c r="A1544" s="20" t="s">
        <v>1944</v>
      </c>
      <c r="B1544" s="20" t="s">
        <v>2001</v>
      </c>
      <c r="C1544" s="20" t="s">
        <v>2000</v>
      </c>
      <c r="D1544" s="20">
        <v>1</v>
      </c>
    </row>
    <row r="1545" spans="1:4" x14ac:dyDescent="0.25">
      <c r="A1545" s="20" t="s">
        <v>1944</v>
      </c>
      <c r="B1545" s="20" t="s">
        <v>2002</v>
      </c>
      <c r="C1545" s="20" t="s">
        <v>2000</v>
      </c>
      <c r="D1545" s="20">
        <v>1</v>
      </c>
    </row>
    <row r="1546" spans="1:4" x14ac:dyDescent="0.25">
      <c r="A1546" s="20" t="s">
        <v>1944</v>
      </c>
      <c r="B1546" s="20" t="s">
        <v>2003</v>
      </c>
      <c r="C1546" s="20" t="s">
        <v>2000</v>
      </c>
      <c r="D1546" s="20">
        <v>1</v>
      </c>
    </row>
    <row r="1547" spans="1:4" x14ac:dyDescent="0.25">
      <c r="A1547" s="20" t="s">
        <v>1944</v>
      </c>
      <c r="B1547" s="20" t="s">
        <v>2004</v>
      </c>
      <c r="C1547" s="20" t="s">
        <v>2000</v>
      </c>
      <c r="D1547" s="20">
        <v>2</v>
      </c>
    </row>
    <row r="1548" spans="1:4" x14ac:dyDescent="0.25">
      <c r="A1548" s="20" t="s">
        <v>1944</v>
      </c>
      <c r="B1548" s="20" t="s">
        <v>2005</v>
      </c>
      <c r="C1548" s="20" t="s">
        <v>2000</v>
      </c>
      <c r="D1548" s="20">
        <v>2</v>
      </c>
    </row>
    <row r="1549" spans="1:4" x14ac:dyDescent="0.25">
      <c r="A1549" s="20" t="s">
        <v>2006</v>
      </c>
      <c r="B1549" s="20">
        <v>100</v>
      </c>
      <c r="C1549" s="20" t="s">
        <v>2007</v>
      </c>
      <c r="D1549" s="20">
        <v>4</v>
      </c>
    </row>
    <row r="1550" spans="1:4" x14ac:dyDescent="0.25">
      <c r="A1550" s="20" t="s">
        <v>2006</v>
      </c>
      <c r="B1550" s="20">
        <v>109</v>
      </c>
      <c r="C1550" s="20" t="s">
        <v>2008</v>
      </c>
      <c r="D1550" s="20">
        <v>4</v>
      </c>
    </row>
    <row r="1551" spans="1:4" x14ac:dyDescent="0.25">
      <c r="A1551" s="20" t="s">
        <v>2006</v>
      </c>
      <c r="B1551" s="20" t="s">
        <v>2009</v>
      </c>
      <c r="C1551" s="20" t="s">
        <v>2010</v>
      </c>
      <c r="D1551" s="20">
        <v>1</v>
      </c>
    </row>
    <row r="1552" spans="1:4" x14ac:dyDescent="0.25">
      <c r="A1552" s="20" t="s">
        <v>2006</v>
      </c>
      <c r="B1552" s="20">
        <v>110</v>
      </c>
      <c r="C1552" s="20" t="s">
        <v>2011</v>
      </c>
      <c r="D1552" s="20">
        <v>4</v>
      </c>
    </row>
    <row r="1553" spans="1:4" x14ac:dyDescent="0.25">
      <c r="A1553" s="20" t="s">
        <v>2006</v>
      </c>
      <c r="B1553" s="20" t="s">
        <v>2012</v>
      </c>
      <c r="C1553" s="20" t="s">
        <v>2013</v>
      </c>
      <c r="D1553" s="20">
        <v>1</v>
      </c>
    </row>
    <row r="1554" spans="1:4" x14ac:dyDescent="0.25">
      <c r="A1554" s="20" t="s">
        <v>2006</v>
      </c>
      <c r="B1554" s="20">
        <v>111</v>
      </c>
      <c r="C1554" s="20" t="s">
        <v>2014</v>
      </c>
      <c r="D1554" s="20">
        <v>4</v>
      </c>
    </row>
    <row r="1555" spans="1:4" x14ac:dyDescent="0.25">
      <c r="A1555" s="20" t="s">
        <v>2006</v>
      </c>
      <c r="B1555" s="20" t="s">
        <v>2371</v>
      </c>
      <c r="C1555" s="20" t="s">
        <v>2372</v>
      </c>
      <c r="D1555" s="20">
        <v>1</v>
      </c>
    </row>
    <row r="1556" spans="1:4" x14ac:dyDescent="0.25">
      <c r="A1556" s="20" t="s">
        <v>2006</v>
      </c>
      <c r="B1556" s="20">
        <v>120</v>
      </c>
      <c r="C1556" s="20" t="s">
        <v>2015</v>
      </c>
      <c r="D1556" s="20">
        <v>4</v>
      </c>
    </row>
    <row r="1557" spans="1:4" x14ac:dyDescent="0.25">
      <c r="A1557" s="20" t="s">
        <v>2006</v>
      </c>
      <c r="B1557" s="20">
        <v>210</v>
      </c>
      <c r="C1557" s="20" t="s">
        <v>2016</v>
      </c>
      <c r="D1557" s="20">
        <v>4</v>
      </c>
    </row>
    <row r="1558" spans="1:4" x14ac:dyDescent="0.25">
      <c r="A1558" s="20" t="s">
        <v>2006</v>
      </c>
      <c r="B1558" s="20">
        <v>220</v>
      </c>
      <c r="C1558" s="20" t="s">
        <v>2017</v>
      </c>
      <c r="D1558" s="20">
        <v>4</v>
      </c>
    </row>
    <row r="1559" spans="1:4" x14ac:dyDescent="0.25">
      <c r="A1559" s="20" t="s">
        <v>2006</v>
      </c>
      <c r="B1559" s="20">
        <v>230</v>
      </c>
      <c r="C1559" s="20" t="s">
        <v>2018</v>
      </c>
      <c r="D1559" s="20">
        <v>4</v>
      </c>
    </row>
    <row r="1560" spans="1:4" x14ac:dyDescent="0.25">
      <c r="A1560" s="20" t="s">
        <v>2006</v>
      </c>
      <c r="B1560" s="20">
        <v>240</v>
      </c>
      <c r="C1560" s="20" t="s">
        <v>2019</v>
      </c>
      <c r="D1560" s="20">
        <v>4</v>
      </c>
    </row>
    <row r="1561" spans="1:4" x14ac:dyDescent="0.25">
      <c r="A1561" s="20" t="s">
        <v>2006</v>
      </c>
      <c r="B1561" s="20">
        <v>250</v>
      </c>
      <c r="C1561" s="20" t="s">
        <v>2020</v>
      </c>
      <c r="D1561" s="20">
        <v>4</v>
      </c>
    </row>
    <row r="1562" spans="1:4" x14ac:dyDescent="0.25">
      <c r="A1562" s="20" t="s">
        <v>2006</v>
      </c>
      <c r="B1562" s="20">
        <v>260</v>
      </c>
      <c r="C1562" s="20" t="s">
        <v>2021</v>
      </c>
      <c r="D1562" s="20">
        <v>4</v>
      </c>
    </row>
    <row r="1563" spans="1:4" x14ac:dyDescent="0.25">
      <c r="A1563" s="20" t="s">
        <v>2006</v>
      </c>
      <c r="B1563" s="20">
        <v>265</v>
      </c>
      <c r="C1563" s="20" t="s">
        <v>2022</v>
      </c>
      <c r="D1563" s="20">
        <v>4</v>
      </c>
    </row>
    <row r="1564" spans="1:4" x14ac:dyDescent="0.25">
      <c r="A1564" s="20" t="s">
        <v>2006</v>
      </c>
      <c r="B1564" s="20">
        <v>270</v>
      </c>
      <c r="C1564" s="20" t="s">
        <v>2023</v>
      </c>
      <c r="D1564" s="20">
        <v>4</v>
      </c>
    </row>
    <row r="1565" spans="1:4" x14ac:dyDescent="0.25">
      <c r="A1565" s="20" t="s">
        <v>2006</v>
      </c>
      <c r="B1565" s="20">
        <v>300</v>
      </c>
      <c r="C1565" s="20" t="s">
        <v>2024</v>
      </c>
      <c r="D1565" s="20">
        <v>4</v>
      </c>
    </row>
    <row r="1566" spans="1:4" x14ac:dyDescent="0.25">
      <c r="A1566" s="20" t="s">
        <v>2006</v>
      </c>
      <c r="B1566" s="20">
        <v>310</v>
      </c>
      <c r="C1566" s="20" t="s">
        <v>2025</v>
      </c>
      <c r="D1566" s="20">
        <v>4</v>
      </c>
    </row>
    <row r="1567" spans="1:4" x14ac:dyDescent="0.25">
      <c r="A1567" s="20" t="s">
        <v>2006</v>
      </c>
      <c r="B1567" s="20">
        <v>330</v>
      </c>
      <c r="C1567" s="20" t="s">
        <v>2026</v>
      </c>
      <c r="D1567" s="20">
        <v>4</v>
      </c>
    </row>
    <row r="1568" spans="1:4" x14ac:dyDescent="0.25">
      <c r="A1568" s="20" t="s">
        <v>2006</v>
      </c>
      <c r="B1568" s="20">
        <v>350</v>
      </c>
      <c r="C1568" s="20" t="s">
        <v>2027</v>
      </c>
      <c r="D1568" s="20">
        <v>4</v>
      </c>
    </row>
    <row r="1569" spans="1:4" x14ac:dyDescent="0.25">
      <c r="A1569" s="20" t="s">
        <v>2006</v>
      </c>
      <c r="B1569" s="20">
        <v>360</v>
      </c>
      <c r="C1569" s="20" t="s">
        <v>2028</v>
      </c>
      <c r="D1569" s="20">
        <v>4</v>
      </c>
    </row>
    <row r="1570" spans="1:4" x14ac:dyDescent="0.25">
      <c r="A1570" s="20" t="s">
        <v>2006</v>
      </c>
      <c r="B1570" s="20">
        <v>380</v>
      </c>
      <c r="C1570" s="20" t="s">
        <v>2029</v>
      </c>
      <c r="D1570" s="20">
        <v>4</v>
      </c>
    </row>
    <row r="1571" spans="1:4" x14ac:dyDescent="0.25">
      <c r="A1571" s="20" t="s">
        <v>2006</v>
      </c>
      <c r="B1571" s="20">
        <v>381</v>
      </c>
      <c r="C1571" s="20" t="s">
        <v>2030</v>
      </c>
      <c r="D1571" s="20">
        <v>2</v>
      </c>
    </row>
    <row r="1572" spans="1:4" x14ac:dyDescent="0.25">
      <c r="A1572" s="20" t="s">
        <v>2006</v>
      </c>
      <c r="B1572" s="20">
        <v>390</v>
      </c>
      <c r="C1572" s="20" t="s">
        <v>2031</v>
      </c>
      <c r="D1572" s="20">
        <v>4</v>
      </c>
    </row>
    <row r="1573" spans="1:4" x14ac:dyDescent="0.25">
      <c r="A1573" s="20" t="s">
        <v>2006</v>
      </c>
      <c r="B1573" s="20">
        <v>391</v>
      </c>
      <c r="C1573" s="20" t="s">
        <v>2032</v>
      </c>
      <c r="D1573" s="20">
        <v>4</v>
      </c>
    </row>
    <row r="1574" spans="1:4" x14ac:dyDescent="0.25">
      <c r="A1574" s="20" t="s">
        <v>2006</v>
      </c>
      <c r="B1574" s="20">
        <v>400</v>
      </c>
      <c r="C1574" s="20" t="s">
        <v>2033</v>
      </c>
      <c r="D1574" s="20">
        <v>4</v>
      </c>
    </row>
    <row r="1575" spans="1:4" x14ac:dyDescent="0.25">
      <c r="A1575" s="20" t="s">
        <v>2006</v>
      </c>
      <c r="B1575" s="20">
        <v>410</v>
      </c>
      <c r="C1575" s="20" t="s">
        <v>2034</v>
      </c>
      <c r="D1575" s="20">
        <v>4</v>
      </c>
    </row>
    <row r="1576" spans="1:4" x14ac:dyDescent="0.25">
      <c r="A1576" s="20" t="s">
        <v>2006</v>
      </c>
      <c r="B1576" s="20">
        <v>420</v>
      </c>
      <c r="C1576" s="20" t="s">
        <v>2035</v>
      </c>
      <c r="D1576" s="20">
        <v>4</v>
      </c>
    </row>
    <row r="1577" spans="1:4" x14ac:dyDescent="0.25">
      <c r="A1577" s="20" t="s">
        <v>2006</v>
      </c>
      <c r="B1577" s="20">
        <v>450</v>
      </c>
      <c r="C1577" s="20" t="s">
        <v>2036</v>
      </c>
      <c r="D1577" s="20">
        <v>4</v>
      </c>
    </row>
    <row r="1578" spans="1:4" x14ac:dyDescent="0.25">
      <c r="A1578" s="20" t="s">
        <v>2006</v>
      </c>
      <c r="B1578" s="20">
        <v>460</v>
      </c>
      <c r="C1578" s="20" t="s">
        <v>2037</v>
      </c>
      <c r="D1578" s="20">
        <v>4</v>
      </c>
    </row>
    <row r="1579" spans="1:4" x14ac:dyDescent="0.25">
      <c r="A1579" s="20" t="s">
        <v>2006</v>
      </c>
      <c r="B1579" s="20">
        <v>490</v>
      </c>
      <c r="C1579" s="20" t="s">
        <v>2038</v>
      </c>
      <c r="D1579" s="20">
        <v>4</v>
      </c>
    </row>
    <row r="1580" spans="1:4" x14ac:dyDescent="0.25">
      <c r="A1580" s="20" t="s">
        <v>2006</v>
      </c>
      <c r="B1580" s="20">
        <v>499</v>
      </c>
      <c r="C1580" s="20" t="s">
        <v>910</v>
      </c>
      <c r="D1580" s="20">
        <v>4</v>
      </c>
    </row>
    <row r="1581" spans="1:4" x14ac:dyDescent="0.25">
      <c r="A1581" s="20" t="s">
        <v>2039</v>
      </c>
      <c r="B1581" s="20">
        <v>112</v>
      </c>
      <c r="C1581" s="20" t="s">
        <v>2040</v>
      </c>
      <c r="D1581" s="20">
        <v>4</v>
      </c>
    </row>
    <row r="1582" spans="1:4" x14ac:dyDescent="0.25">
      <c r="A1582" s="20" t="s">
        <v>2039</v>
      </c>
      <c r="B1582" s="20">
        <v>166</v>
      </c>
      <c r="C1582" s="20" t="s">
        <v>1328</v>
      </c>
      <c r="D1582" s="20">
        <v>4</v>
      </c>
    </row>
    <row r="1583" spans="1:4" x14ac:dyDescent="0.25">
      <c r="A1583" s="20" t="s">
        <v>2039</v>
      </c>
      <c r="B1583" s="20">
        <v>230</v>
      </c>
      <c r="C1583" s="20" t="s">
        <v>2041</v>
      </c>
      <c r="D1583" s="20">
        <v>4</v>
      </c>
    </row>
    <row r="1584" spans="1:4" x14ac:dyDescent="0.25">
      <c r="A1584" s="20" t="s">
        <v>2039</v>
      </c>
      <c r="B1584" s="20">
        <v>240</v>
      </c>
      <c r="C1584" s="20" t="s">
        <v>2042</v>
      </c>
      <c r="D1584" s="20">
        <v>4</v>
      </c>
    </row>
    <row r="1585" spans="1:4" x14ac:dyDescent="0.25">
      <c r="A1585" s="20" t="s">
        <v>2039</v>
      </c>
      <c r="B1585" s="20">
        <v>305</v>
      </c>
      <c r="C1585" s="20" t="s">
        <v>1333</v>
      </c>
      <c r="D1585" s="20">
        <v>4</v>
      </c>
    </row>
    <row r="1586" spans="1:4" x14ac:dyDescent="0.25">
      <c r="A1586" s="20" t="s">
        <v>2039</v>
      </c>
      <c r="B1586" s="20">
        <v>306</v>
      </c>
      <c r="C1586" s="20" t="s">
        <v>2043</v>
      </c>
      <c r="D1586" s="20">
        <v>2</v>
      </c>
    </row>
    <row r="1587" spans="1:4" x14ac:dyDescent="0.25">
      <c r="A1587" s="20" t="s">
        <v>2039</v>
      </c>
      <c r="B1587" s="20">
        <v>318</v>
      </c>
      <c r="C1587" s="20" t="s">
        <v>1338</v>
      </c>
      <c r="D1587" s="20">
        <v>4</v>
      </c>
    </row>
    <row r="1588" spans="1:4" x14ac:dyDescent="0.25">
      <c r="A1588" s="20" t="s">
        <v>2039</v>
      </c>
      <c r="B1588" s="20">
        <v>328</v>
      </c>
      <c r="C1588" s="20" t="s">
        <v>756</v>
      </c>
      <c r="D1588" s="20">
        <v>4</v>
      </c>
    </row>
    <row r="1589" spans="1:4" x14ac:dyDescent="0.25">
      <c r="A1589" s="20" t="s">
        <v>2039</v>
      </c>
      <c r="B1589" s="20">
        <v>408</v>
      </c>
      <c r="C1589" s="20" t="s">
        <v>1272</v>
      </c>
      <c r="D1589" s="20" t="s">
        <v>601</v>
      </c>
    </row>
    <row r="1590" spans="1:4" x14ac:dyDescent="0.25">
      <c r="A1590" s="20" t="s">
        <v>2039</v>
      </c>
      <c r="B1590" s="20">
        <v>426</v>
      </c>
      <c r="C1590" s="20" t="s">
        <v>2045</v>
      </c>
      <c r="D1590" s="20">
        <v>2</v>
      </c>
    </row>
    <row r="1591" spans="1:4" x14ac:dyDescent="0.25">
      <c r="A1591" s="20" t="s">
        <v>2039</v>
      </c>
      <c r="B1591" s="20">
        <v>460</v>
      </c>
      <c r="C1591" s="20" t="s">
        <v>1344</v>
      </c>
      <c r="D1591" s="20">
        <v>4</v>
      </c>
    </row>
    <row r="1592" spans="1:4" x14ac:dyDescent="0.25">
      <c r="A1592" s="20" t="s">
        <v>2039</v>
      </c>
      <c r="B1592" s="20">
        <v>465</v>
      </c>
      <c r="C1592" s="20" t="s">
        <v>2046</v>
      </c>
      <c r="D1592" s="20">
        <v>4</v>
      </c>
    </row>
    <row r="1593" spans="1:4" x14ac:dyDescent="0.25">
      <c r="A1593" s="20" t="s">
        <v>2039</v>
      </c>
      <c r="B1593" s="20">
        <v>467</v>
      </c>
      <c r="C1593" s="20" t="s">
        <v>1346</v>
      </c>
      <c r="D1593" s="20">
        <v>4</v>
      </c>
    </row>
    <row r="1594" spans="1:4" x14ac:dyDescent="0.25">
      <c r="A1594" s="20" t="s">
        <v>2039</v>
      </c>
      <c r="B1594" s="20">
        <v>480</v>
      </c>
      <c r="C1594" s="20" t="s">
        <v>2047</v>
      </c>
      <c r="D1594" s="20">
        <v>2</v>
      </c>
    </row>
    <row r="1595" spans="1:4" x14ac:dyDescent="0.25">
      <c r="A1595" s="20" t="s">
        <v>2039</v>
      </c>
      <c r="B1595" s="20">
        <v>497</v>
      </c>
      <c r="C1595" s="20" t="s">
        <v>607</v>
      </c>
      <c r="D1595" s="20" t="s">
        <v>601</v>
      </c>
    </row>
    <row r="1596" spans="1:4" x14ac:dyDescent="0.25">
      <c r="A1596" s="20" t="s">
        <v>2039</v>
      </c>
      <c r="B1596" s="20">
        <v>499</v>
      </c>
      <c r="C1596" s="20" t="s">
        <v>910</v>
      </c>
      <c r="D1596" s="20">
        <v>4</v>
      </c>
    </row>
    <row r="1597" spans="1:4" x14ac:dyDescent="0.25">
      <c r="A1597" s="20" t="s">
        <v>2048</v>
      </c>
      <c r="B1597" s="20">
        <v>100</v>
      </c>
      <c r="C1597" s="20" t="s">
        <v>2049</v>
      </c>
      <c r="D1597" s="20">
        <v>4</v>
      </c>
    </row>
    <row r="1598" spans="1:4" x14ac:dyDescent="0.25">
      <c r="A1598" s="20" t="s">
        <v>2048</v>
      </c>
      <c r="B1598" s="20">
        <v>220</v>
      </c>
      <c r="C1598" s="20" t="s">
        <v>2050</v>
      </c>
      <c r="D1598" s="20">
        <v>4</v>
      </c>
    </row>
    <row r="1599" spans="1:4" x14ac:dyDescent="0.25">
      <c r="A1599" s="20" t="s">
        <v>2048</v>
      </c>
      <c r="B1599" s="20">
        <v>225</v>
      </c>
      <c r="C1599" s="20" t="s">
        <v>2051</v>
      </c>
      <c r="D1599" s="20">
        <v>4</v>
      </c>
    </row>
    <row r="1600" spans="1:4" x14ac:dyDescent="0.25">
      <c r="A1600" s="20" t="s">
        <v>2048</v>
      </c>
      <c r="B1600" s="20">
        <v>230</v>
      </c>
      <c r="C1600" s="20" t="s">
        <v>2052</v>
      </c>
      <c r="D1600" s="20">
        <v>4</v>
      </c>
    </row>
    <row r="1601" spans="1:4" x14ac:dyDescent="0.25">
      <c r="A1601" s="20" t="s">
        <v>2048</v>
      </c>
      <c r="B1601" s="20">
        <v>305</v>
      </c>
      <c r="C1601" s="20" t="s">
        <v>2373</v>
      </c>
      <c r="D1601" s="20">
        <v>4</v>
      </c>
    </row>
    <row r="1602" spans="1:4" x14ac:dyDescent="0.25">
      <c r="A1602" s="20" t="s">
        <v>2048</v>
      </c>
      <c r="B1602" s="20">
        <v>311</v>
      </c>
      <c r="C1602" s="20" t="s">
        <v>2053</v>
      </c>
      <c r="D1602" s="20">
        <v>4</v>
      </c>
    </row>
    <row r="1603" spans="1:4" x14ac:dyDescent="0.25">
      <c r="A1603" s="20" t="s">
        <v>2048</v>
      </c>
      <c r="B1603" s="20">
        <v>312</v>
      </c>
      <c r="C1603" s="20" t="s">
        <v>2250</v>
      </c>
      <c r="D1603" s="20">
        <v>4</v>
      </c>
    </row>
    <row r="1604" spans="1:4" x14ac:dyDescent="0.25">
      <c r="A1604" s="20" t="s">
        <v>2048</v>
      </c>
      <c r="B1604" s="20">
        <v>315</v>
      </c>
      <c r="C1604" s="20" t="s">
        <v>2054</v>
      </c>
      <c r="D1604" s="20">
        <v>4</v>
      </c>
    </row>
    <row r="1605" spans="1:4" x14ac:dyDescent="0.25">
      <c r="A1605" s="20" t="s">
        <v>2048</v>
      </c>
      <c r="B1605" s="20">
        <v>325</v>
      </c>
      <c r="C1605" s="20" t="s">
        <v>2055</v>
      </c>
      <c r="D1605" s="20">
        <v>4</v>
      </c>
    </row>
    <row r="1606" spans="1:4" x14ac:dyDescent="0.25">
      <c r="A1606" s="20" t="s">
        <v>2048</v>
      </c>
      <c r="B1606" s="20">
        <v>326</v>
      </c>
      <c r="C1606" s="20" t="s">
        <v>2056</v>
      </c>
      <c r="D1606" s="20">
        <v>4</v>
      </c>
    </row>
    <row r="1607" spans="1:4" x14ac:dyDescent="0.25">
      <c r="A1607" s="20" t="s">
        <v>2048</v>
      </c>
      <c r="B1607" s="20">
        <v>331</v>
      </c>
      <c r="C1607" s="20" t="s">
        <v>2057</v>
      </c>
      <c r="D1607" s="20">
        <v>4</v>
      </c>
    </row>
    <row r="1608" spans="1:4" x14ac:dyDescent="0.25">
      <c r="A1608" s="20" t="s">
        <v>2048</v>
      </c>
      <c r="B1608" s="20">
        <v>335</v>
      </c>
      <c r="C1608" s="20" t="s">
        <v>2058</v>
      </c>
      <c r="D1608" s="20">
        <v>4</v>
      </c>
    </row>
    <row r="1609" spans="1:4" x14ac:dyDescent="0.25">
      <c r="A1609" s="20" t="s">
        <v>2048</v>
      </c>
      <c r="B1609" s="20">
        <v>346</v>
      </c>
      <c r="C1609" s="20" t="s">
        <v>2374</v>
      </c>
      <c r="D1609" s="20">
        <v>4</v>
      </c>
    </row>
    <row r="1610" spans="1:4" x14ac:dyDescent="0.25">
      <c r="A1610" s="20" t="s">
        <v>2048</v>
      </c>
      <c r="B1610" s="20">
        <v>352</v>
      </c>
      <c r="C1610" s="20" t="s">
        <v>2059</v>
      </c>
      <c r="D1610" s="20">
        <v>4</v>
      </c>
    </row>
    <row r="1611" spans="1:4" x14ac:dyDescent="0.25">
      <c r="A1611" s="20" t="s">
        <v>2048</v>
      </c>
      <c r="B1611" s="20">
        <v>390</v>
      </c>
      <c r="C1611" s="20" t="s">
        <v>2060</v>
      </c>
      <c r="D1611" s="20" t="s">
        <v>601</v>
      </c>
    </row>
    <row r="1612" spans="1:4" x14ac:dyDescent="0.25">
      <c r="A1612" s="20" t="s">
        <v>2048</v>
      </c>
      <c r="B1612" s="20">
        <v>395</v>
      </c>
      <c r="C1612" s="20" t="s">
        <v>2061</v>
      </c>
      <c r="D1612" s="20">
        <v>4</v>
      </c>
    </row>
    <row r="1613" spans="1:4" x14ac:dyDescent="0.25">
      <c r="A1613" s="20" t="s">
        <v>2048</v>
      </c>
      <c r="B1613" s="20">
        <v>398</v>
      </c>
      <c r="C1613" s="20" t="s">
        <v>2062</v>
      </c>
      <c r="D1613" s="20">
        <v>4</v>
      </c>
    </row>
    <row r="1614" spans="1:4" x14ac:dyDescent="0.25">
      <c r="A1614" s="20" t="s">
        <v>2048</v>
      </c>
      <c r="B1614" s="20">
        <v>401</v>
      </c>
      <c r="C1614" s="20" t="s">
        <v>2063</v>
      </c>
      <c r="D1614" s="20">
        <v>4</v>
      </c>
    </row>
    <row r="1615" spans="1:4" x14ac:dyDescent="0.25">
      <c r="A1615" s="20" t="s">
        <v>2048</v>
      </c>
      <c r="B1615" s="20">
        <v>490</v>
      </c>
      <c r="C1615" s="20" t="s">
        <v>1764</v>
      </c>
      <c r="D1615" s="20" t="s">
        <v>1765</v>
      </c>
    </row>
    <row r="1616" spans="1:4" x14ac:dyDescent="0.25">
      <c r="A1616" s="20" t="s">
        <v>2048</v>
      </c>
      <c r="B1616" s="20">
        <v>497</v>
      </c>
      <c r="C1616" s="20" t="s">
        <v>607</v>
      </c>
      <c r="D1616" s="20" t="s">
        <v>601</v>
      </c>
    </row>
    <row r="1617" spans="1:4" x14ac:dyDescent="0.25">
      <c r="A1617" s="20" t="s">
        <v>2048</v>
      </c>
      <c r="B1617" s="20">
        <v>499</v>
      </c>
      <c r="C1617" s="20" t="s">
        <v>910</v>
      </c>
      <c r="D1617" s="20" t="s">
        <v>601</v>
      </c>
    </row>
    <row r="1618" spans="1:4" x14ac:dyDescent="0.25">
      <c r="A1618" s="20" t="s">
        <v>2064</v>
      </c>
      <c r="B1618" s="20">
        <v>552</v>
      </c>
      <c r="C1618" s="20" t="s">
        <v>2065</v>
      </c>
      <c r="D1618" s="20">
        <v>3</v>
      </c>
    </row>
    <row r="1619" spans="1:4" x14ac:dyDescent="0.25">
      <c r="A1619" s="20" t="s">
        <v>2064</v>
      </c>
      <c r="B1619" s="20">
        <v>553</v>
      </c>
      <c r="C1619" s="20" t="s">
        <v>2066</v>
      </c>
      <c r="D1619" s="20">
        <v>3</v>
      </c>
    </row>
    <row r="1620" spans="1:4" x14ac:dyDescent="0.25">
      <c r="A1620" s="20" t="s">
        <v>2064</v>
      </c>
      <c r="B1620" s="20">
        <v>558</v>
      </c>
      <c r="C1620" s="20" t="s">
        <v>2067</v>
      </c>
      <c r="D1620" s="20">
        <v>3</v>
      </c>
    </row>
    <row r="1621" spans="1:4" x14ac:dyDescent="0.25">
      <c r="A1621" s="20" t="s">
        <v>2068</v>
      </c>
      <c r="B1621" s="20">
        <v>100</v>
      </c>
      <c r="C1621" s="20" t="s">
        <v>2069</v>
      </c>
      <c r="D1621" s="20">
        <v>4</v>
      </c>
    </row>
    <row r="1622" spans="1:4" x14ac:dyDescent="0.25">
      <c r="A1622" s="20" t="s">
        <v>2068</v>
      </c>
      <c r="B1622" s="20">
        <v>210</v>
      </c>
      <c r="C1622" s="20" t="s">
        <v>2070</v>
      </c>
      <c r="D1622" s="20">
        <v>4</v>
      </c>
    </row>
    <row r="1623" spans="1:4" x14ac:dyDescent="0.25">
      <c r="A1623" s="20" t="s">
        <v>2068</v>
      </c>
      <c r="B1623" s="20">
        <v>250</v>
      </c>
      <c r="C1623" s="20" t="s">
        <v>2071</v>
      </c>
      <c r="D1623" s="20">
        <v>4</v>
      </c>
    </row>
    <row r="1624" spans="1:4" x14ac:dyDescent="0.25">
      <c r="A1624" s="20" t="s">
        <v>2068</v>
      </c>
      <c r="B1624" s="20">
        <v>270</v>
      </c>
      <c r="C1624" s="20" t="s">
        <v>2072</v>
      </c>
      <c r="D1624" s="20">
        <v>4</v>
      </c>
    </row>
    <row r="1625" spans="1:4" x14ac:dyDescent="0.25">
      <c r="A1625" s="20" t="s">
        <v>2068</v>
      </c>
      <c r="B1625" s="20">
        <v>297</v>
      </c>
      <c r="C1625" s="20" t="s">
        <v>574</v>
      </c>
      <c r="D1625" s="20">
        <v>2</v>
      </c>
    </row>
    <row r="1626" spans="1:4" x14ac:dyDescent="0.25">
      <c r="A1626" s="20" t="s">
        <v>2068</v>
      </c>
      <c r="B1626" s="20">
        <v>303</v>
      </c>
      <c r="C1626" s="20" t="s">
        <v>747</v>
      </c>
      <c r="D1626" s="20">
        <v>4</v>
      </c>
    </row>
    <row r="1627" spans="1:4" x14ac:dyDescent="0.25">
      <c r="A1627" s="20" t="s">
        <v>2068</v>
      </c>
      <c r="B1627" s="20">
        <v>305</v>
      </c>
      <c r="C1627" s="20" t="s">
        <v>575</v>
      </c>
      <c r="D1627" s="20">
        <v>4</v>
      </c>
    </row>
    <row r="1628" spans="1:4" x14ac:dyDescent="0.25">
      <c r="A1628" s="20" t="s">
        <v>2068</v>
      </c>
      <c r="B1628" s="20">
        <v>310</v>
      </c>
      <c r="C1628" s="20" t="s">
        <v>2073</v>
      </c>
      <c r="D1628" s="20">
        <v>4</v>
      </c>
    </row>
    <row r="1629" spans="1:4" x14ac:dyDescent="0.25">
      <c r="A1629" s="20" t="s">
        <v>2068</v>
      </c>
      <c r="B1629" s="20">
        <v>311</v>
      </c>
      <c r="C1629" s="20" t="s">
        <v>2373</v>
      </c>
      <c r="D1629" s="20">
        <v>4</v>
      </c>
    </row>
    <row r="1630" spans="1:4" x14ac:dyDescent="0.25">
      <c r="A1630" s="20" t="s">
        <v>2068</v>
      </c>
      <c r="B1630" s="20">
        <v>314</v>
      </c>
      <c r="C1630" s="20" t="s">
        <v>2074</v>
      </c>
      <c r="D1630" s="20">
        <v>4</v>
      </c>
    </row>
    <row r="1631" spans="1:4" x14ac:dyDescent="0.25">
      <c r="A1631" s="20" t="s">
        <v>2068</v>
      </c>
      <c r="B1631" s="20">
        <v>315</v>
      </c>
      <c r="C1631" s="20" t="s">
        <v>2075</v>
      </c>
      <c r="D1631" s="20">
        <v>4</v>
      </c>
    </row>
    <row r="1632" spans="1:4" x14ac:dyDescent="0.25">
      <c r="A1632" s="20" t="s">
        <v>2068</v>
      </c>
      <c r="B1632" s="20">
        <v>317</v>
      </c>
      <c r="C1632" s="20" t="s">
        <v>2076</v>
      </c>
      <c r="D1632" s="20">
        <v>4</v>
      </c>
    </row>
    <row r="1633" spans="1:4" x14ac:dyDescent="0.25">
      <c r="A1633" s="20" t="s">
        <v>2068</v>
      </c>
      <c r="B1633" s="20">
        <v>320</v>
      </c>
      <c r="C1633" s="20" t="s">
        <v>2077</v>
      </c>
      <c r="D1633" s="20">
        <v>4</v>
      </c>
    </row>
    <row r="1634" spans="1:4" x14ac:dyDescent="0.25">
      <c r="A1634" s="20" t="s">
        <v>2068</v>
      </c>
      <c r="B1634" s="20">
        <v>321</v>
      </c>
      <c r="C1634" s="20" t="s">
        <v>2078</v>
      </c>
      <c r="D1634" s="20">
        <v>4</v>
      </c>
    </row>
    <row r="1635" spans="1:4" x14ac:dyDescent="0.25">
      <c r="A1635" s="20" t="s">
        <v>2068</v>
      </c>
      <c r="B1635" s="20">
        <v>322</v>
      </c>
      <c r="C1635" s="20" t="s">
        <v>2079</v>
      </c>
      <c r="D1635" s="20">
        <v>4</v>
      </c>
    </row>
    <row r="1636" spans="1:4" x14ac:dyDescent="0.25">
      <c r="A1636" s="20" t="s">
        <v>2068</v>
      </c>
      <c r="B1636" s="20">
        <v>325</v>
      </c>
      <c r="C1636" s="20" t="s">
        <v>2080</v>
      </c>
      <c r="D1636" s="20">
        <v>4</v>
      </c>
    </row>
    <row r="1637" spans="1:4" x14ac:dyDescent="0.25">
      <c r="A1637" s="20" t="s">
        <v>2068</v>
      </c>
      <c r="B1637" s="20">
        <v>326</v>
      </c>
      <c r="C1637" s="20" t="s">
        <v>2081</v>
      </c>
      <c r="D1637" s="20">
        <v>4</v>
      </c>
    </row>
    <row r="1638" spans="1:4" x14ac:dyDescent="0.25">
      <c r="A1638" s="20" t="s">
        <v>2068</v>
      </c>
      <c r="B1638" s="20">
        <v>329</v>
      </c>
      <c r="C1638" s="20" t="s">
        <v>2082</v>
      </c>
      <c r="D1638" s="20">
        <v>4</v>
      </c>
    </row>
    <row r="1639" spans="1:4" x14ac:dyDescent="0.25">
      <c r="A1639" s="20" t="s">
        <v>2068</v>
      </c>
      <c r="B1639" s="20">
        <v>330</v>
      </c>
      <c r="C1639" s="20" t="s">
        <v>2083</v>
      </c>
      <c r="D1639" s="20">
        <v>4</v>
      </c>
    </row>
    <row r="1640" spans="1:4" x14ac:dyDescent="0.25">
      <c r="A1640" s="20" t="s">
        <v>2068</v>
      </c>
      <c r="B1640" s="20">
        <v>331</v>
      </c>
      <c r="C1640" s="20" t="s">
        <v>2084</v>
      </c>
      <c r="D1640" s="20">
        <v>4</v>
      </c>
    </row>
    <row r="1641" spans="1:4" x14ac:dyDescent="0.25">
      <c r="A1641" s="20" t="s">
        <v>2068</v>
      </c>
      <c r="B1641" s="20">
        <v>334</v>
      </c>
      <c r="C1641" s="20" t="s">
        <v>581</v>
      </c>
      <c r="D1641" s="20">
        <v>4</v>
      </c>
    </row>
    <row r="1642" spans="1:4" x14ac:dyDescent="0.25">
      <c r="A1642" s="20" t="s">
        <v>2068</v>
      </c>
      <c r="B1642" s="20">
        <v>335</v>
      </c>
      <c r="C1642" s="20" t="s">
        <v>2085</v>
      </c>
      <c r="D1642" s="20">
        <v>4</v>
      </c>
    </row>
    <row r="1643" spans="1:4" x14ac:dyDescent="0.25">
      <c r="A1643" s="20" t="s">
        <v>2068</v>
      </c>
      <c r="B1643" s="20">
        <v>336</v>
      </c>
      <c r="C1643" s="20" t="s">
        <v>583</v>
      </c>
      <c r="D1643" s="20">
        <v>4</v>
      </c>
    </row>
    <row r="1644" spans="1:4" x14ac:dyDescent="0.25">
      <c r="A1644" s="20" t="s">
        <v>2068</v>
      </c>
      <c r="B1644" s="20">
        <v>337</v>
      </c>
      <c r="C1644" s="20" t="s">
        <v>584</v>
      </c>
      <c r="D1644" s="20">
        <v>4</v>
      </c>
    </row>
    <row r="1645" spans="1:4" x14ac:dyDescent="0.25">
      <c r="A1645" s="20" t="s">
        <v>2068</v>
      </c>
      <c r="B1645" s="20">
        <v>338</v>
      </c>
      <c r="C1645" s="20" t="s">
        <v>585</v>
      </c>
      <c r="D1645" s="20">
        <v>4</v>
      </c>
    </row>
    <row r="1646" spans="1:4" x14ac:dyDescent="0.25">
      <c r="A1646" s="20" t="s">
        <v>2068</v>
      </c>
      <c r="B1646" s="20">
        <v>340</v>
      </c>
      <c r="C1646" s="20" t="s">
        <v>1894</v>
      </c>
      <c r="D1646" s="20">
        <v>4</v>
      </c>
    </row>
    <row r="1647" spans="1:4" x14ac:dyDescent="0.25">
      <c r="A1647" s="20" t="s">
        <v>2068</v>
      </c>
      <c r="B1647" s="20">
        <v>341</v>
      </c>
      <c r="C1647" s="20" t="s">
        <v>2086</v>
      </c>
      <c r="D1647" s="20">
        <v>4</v>
      </c>
    </row>
    <row r="1648" spans="1:4" x14ac:dyDescent="0.25">
      <c r="A1648" s="20" t="s">
        <v>2068</v>
      </c>
      <c r="B1648" s="20">
        <v>342</v>
      </c>
      <c r="C1648" s="20" t="s">
        <v>2087</v>
      </c>
      <c r="D1648" s="20">
        <v>4</v>
      </c>
    </row>
    <row r="1649" spans="1:4" x14ac:dyDescent="0.25">
      <c r="A1649" s="20" t="s">
        <v>2068</v>
      </c>
      <c r="B1649" s="20">
        <v>345</v>
      </c>
      <c r="C1649" s="20" t="s">
        <v>2088</v>
      </c>
      <c r="D1649" s="20">
        <v>4</v>
      </c>
    </row>
    <row r="1650" spans="1:4" x14ac:dyDescent="0.25">
      <c r="A1650" s="20" t="s">
        <v>2068</v>
      </c>
      <c r="B1650" s="20">
        <v>346</v>
      </c>
      <c r="C1650" s="20" t="s">
        <v>2089</v>
      </c>
      <c r="D1650" s="20">
        <v>4</v>
      </c>
    </row>
    <row r="1651" spans="1:4" x14ac:dyDescent="0.25">
      <c r="A1651" s="20" t="s">
        <v>2068</v>
      </c>
      <c r="B1651" s="20">
        <v>348</v>
      </c>
      <c r="C1651" s="20" t="s">
        <v>2090</v>
      </c>
      <c r="D1651" s="20">
        <v>4</v>
      </c>
    </row>
    <row r="1652" spans="1:4" x14ac:dyDescent="0.25">
      <c r="A1652" s="20" t="s">
        <v>2068</v>
      </c>
      <c r="B1652" s="20">
        <v>350</v>
      </c>
      <c r="C1652" s="20" t="s">
        <v>2091</v>
      </c>
      <c r="D1652" s="20">
        <v>4</v>
      </c>
    </row>
    <row r="1653" spans="1:4" x14ac:dyDescent="0.25">
      <c r="A1653" s="20" t="s">
        <v>2068</v>
      </c>
      <c r="B1653" s="20">
        <v>370</v>
      </c>
      <c r="C1653" s="20" t="s">
        <v>2092</v>
      </c>
      <c r="D1653" s="20">
        <v>4</v>
      </c>
    </row>
    <row r="1654" spans="1:4" x14ac:dyDescent="0.25">
      <c r="A1654" s="20" t="s">
        <v>2068</v>
      </c>
      <c r="B1654" s="20">
        <v>371</v>
      </c>
      <c r="C1654" s="20" t="s">
        <v>2093</v>
      </c>
      <c r="D1654" s="20">
        <v>4</v>
      </c>
    </row>
    <row r="1655" spans="1:4" x14ac:dyDescent="0.25">
      <c r="A1655" s="20" t="s">
        <v>2068</v>
      </c>
      <c r="B1655" s="20">
        <v>375</v>
      </c>
      <c r="C1655" s="20" t="s">
        <v>2094</v>
      </c>
      <c r="D1655" s="20">
        <v>4</v>
      </c>
    </row>
    <row r="1656" spans="1:4" x14ac:dyDescent="0.25">
      <c r="A1656" s="20" t="s">
        <v>2068</v>
      </c>
      <c r="B1656" s="20">
        <v>380</v>
      </c>
      <c r="C1656" s="20" t="s">
        <v>2095</v>
      </c>
      <c r="D1656" s="20">
        <v>4</v>
      </c>
    </row>
    <row r="1657" spans="1:4" x14ac:dyDescent="0.25">
      <c r="A1657" s="20" t="s">
        <v>2068</v>
      </c>
      <c r="B1657" s="20">
        <v>390</v>
      </c>
      <c r="C1657" s="20" t="s">
        <v>596</v>
      </c>
      <c r="D1657" s="20">
        <v>4</v>
      </c>
    </row>
    <row r="1658" spans="1:4" x14ac:dyDescent="0.25">
      <c r="A1658" s="20" t="s">
        <v>2068</v>
      </c>
      <c r="B1658" s="20">
        <v>400</v>
      </c>
      <c r="C1658" s="20" t="s">
        <v>2096</v>
      </c>
      <c r="D1658" s="20">
        <v>4</v>
      </c>
    </row>
    <row r="1659" spans="1:4" x14ac:dyDescent="0.25">
      <c r="A1659" s="20" t="s">
        <v>2068</v>
      </c>
      <c r="B1659" s="20">
        <v>401</v>
      </c>
      <c r="C1659" s="20" t="s">
        <v>2097</v>
      </c>
      <c r="D1659" s="20">
        <v>4</v>
      </c>
    </row>
    <row r="1660" spans="1:4" x14ac:dyDescent="0.25">
      <c r="A1660" s="20" t="s">
        <v>2068</v>
      </c>
      <c r="B1660" s="20">
        <v>409</v>
      </c>
      <c r="C1660" s="20" t="s">
        <v>2098</v>
      </c>
      <c r="D1660" s="20" t="s">
        <v>601</v>
      </c>
    </row>
    <row r="1661" spans="1:4" x14ac:dyDescent="0.25">
      <c r="A1661" s="20" t="s">
        <v>2068</v>
      </c>
      <c r="B1661" s="20">
        <v>497</v>
      </c>
      <c r="C1661" s="20" t="s">
        <v>607</v>
      </c>
      <c r="D1661" s="20">
        <v>4</v>
      </c>
    </row>
    <row r="1662" spans="1:4" x14ac:dyDescent="0.25">
      <c r="A1662" s="20" t="s">
        <v>2068</v>
      </c>
      <c r="B1662" s="20">
        <v>498</v>
      </c>
      <c r="C1662" s="20" t="s">
        <v>2099</v>
      </c>
      <c r="D1662" s="20">
        <v>4</v>
      </c>
    </row>
    <row r="1663" spans="1:4" x14ac:dyDescent="0.25">
      <c r="A1663" s="20" t="s">
        <v>2068</v>
      </c>
      <c r="B1663" s="20">
        <v>499</v>
      </c>
      <c r="C1663" s="20" t="s">
        <v>608</v>
      </c>
      <c r="D1663" s="20">
        <v>4</v>
      </c>
    </row>
    <row r="1664" spans="1:4" x14ac:dyDescent="0.25">
      <c r="A1664" s="20" t="s">
        <v>2068</v>
      </c>
      <c r="B1664" s="20" t="s">
        <v>609</v>
      </c>
      <c r="C1664" s="20" t="s">
        <v>610</v>
      </c>
      <c r="D1664" s="20" t="s">
        <v>611</v>
      </c>
    </row>
    <row r="1665" spans="1:4" x14ac:dyDescent="0.25">
      <c r="A1665" s="20" t="s">
        <v>2068</v>
      </c>
      <c r="B1665" s="20" t="s">
        <v>612</v>
      </c>
      <c r="C1665" s="20" t="s">
        <v>613</v>
      </c>
      <c r="D1665" s="20" t="s">
        <v>611</v>
      </c>
    </row>
    <row r="1666" spans="1:4" x14ac:dyDescent="0.25">
      <c r="A1666" s="20" t="s">
        <v>2068</v>
      </c>
      <c r="B1666" s="20" t="s">
        <v>614</v>
      </c>
      <c r="C1666" s="20" t="s">
        <v>2251</v>
      </c>
      <c r="D1666" s="20">
        <v>4</v>
      </c>
    </row>
    <row r="1667" spans="1:4" x14ac:dyDescent="0.25">
      <c r="A1667" s="20" t="s">
        <v>2068</v>
      </c>
      <c r="B1667" s="20" t="s">
        <v>1143</v>
      </c>
      <c r="C1667" s="20" t="s">
        <v>2239</v>
      </c>
      <c r="D1667" s="20">
        <v>4</v>
      </c>
    </row>
    <row r="1668" spans="1:4" x14ac:dyDescent="0.25">
      <c r="A1668" s="20" t="s">
        <v>2100</v>
      </c>
      <c r="B1668" s="20">
        <v>100</v>
      </c>
      <c r="C1668" s="20" t="s">
        <v>2101</v>
      </c>
      <c r="D1668" s="20">
        <v>4</v>
      </c>
    </row>
    <row r="1669" spans="1:4" x14ac:dyDescent="0.25">
      <c r="A1669" s="20" t="s">
        <v>2100</v>
      </c>
      <c r="B1669" s="20">
        <v>101</v>
      </c>
      <c r="C1669" s="20" t="s">
        <v>2102</v>
      </c>
      <c r="D1669" s="20">
        <v>4</v>
      </c>
    </row>
    <row r="1670" spans="1:4" x14ac:dyDescent="0.25">
      <c r="A1670" s="20" t="s">
        <v>2100</v>
      </c>
      <c r="B1670" s="20">
        <v>210</v>
      </c>
      <c r="C1670" s="20" t="s">
        <v>2103</v>
      </c>
      <c r="D1670" s="20">
        <v>4</v>
      </c>
    </row>
    <row r="1671" spans="1:4" x14ac:dyDescent="0.25">
      <c r="A1671" s="20" t="s">
        <v>2100</v>
      </c>
      <c r="B1671" s="20">
        <v>211</v>
      </c>
      <c r="C1671" s="20" t="s">
        <v>2104</v>
      </c>
      <c r="D1671" s="20">
        <v>4</v>
      </c>
    </row>
    <row r="1672" spans="1:4" x14ac:dyDescent="0.25">
      <c r="A1672" s="20" t="s">
        <v>2100</v>
      </c>
      <c r="B1672" s="20">
        <v>320</v>
      </c>
      <c r="C1672" s="20" t="s">
        <v>2105</v>
      </c>
      <c r="D1672" s="20">
        <v>4</v>
      </c>
    </row>
    <row r="1673" spans="1:4" x14ac:dyDescent="0.25">
      <c r="A1673" s="20" t="s">
        <v>2100</v>
      </c>
      <c r="B1673" s="20">
        <v>321</v>
      </c>
      <c r="C1673" s="20" t="s">
        <v>2106</v>
      </c>
      <c r="D1673" s="20">
        <v>4</v>
      </c>
    </row>
    <row r="1674" spans="1:4" x14ac:dyDescent="0.25">
      <c r="A1674" s="20" t="s">
        <v>2100</v>
      </c>
      <c r="B1674" s="20">
        <v>330</v>
      </c>
      <c r="C1674" s="20" t="s">
        <v>1201</v>
      </c>
      <c r="D1674" s="20">
        <v>4</v>
      </c>
    </row>
    <row r="1675" spans="1:4" x14ac:dyDescent="0.25">
      <c r="A1675" s="20" t="s">
        <v>2100</v>
      </c>
      <c r="B1675" s="20" t="s">
        <v>1202</v>
      </c>
      <c r="C1675" s="20" t="s">
        <v>2107</v>
      </c>
      <c r="D1675" s="20" t="s">
        <v>601</v>
      </c>
    </row>
    <row r="1676" spans="1:4" x14ac:dyDescent="0.25">
      <c r="A1676" s="20" t="s">
        <v>2100</v>
      </c>
      <c r="B1676" s="20">
        <v>350</v>
      </c>
      <c r="C1676" s="20" t="s">
        <v>2375</v>
      </c>
      <c r="D1676" s="20">
        <v>4</v>
      </c>
    </row>
    <row r="1677" spans="1:4" x14ac:dyDescent="0.25">
      <c r="A1677" s="20" t="s">
        <v>2100</v>
      </c>
      <c r="B1677" s="20">
        <v>386</v>
      </c>
      <c r="C1677" s="20" t="s">
        <v>2426</v>
      </c>
      <c r="D1677" s="20">
        <v>4</v>
      </c>
    </row>
    <row r="1678" spans="1:4" x14ac:dyDescent="0.25">
      <c r="A1678" s="20" t="s">
        <v>2100</v>
      </c>
      <c r="B1678" s="20">
        <v>414</v>
      </c>
      <c r="C1678" s="20" t="s">
        <v>2108</v>
      </c>
      <c r="D1678" s="20" t="s">
        <v>1049</v>
      </c>
    </row>
    <row r="1679" spans="1:4" x14ac:dyDescent="0.25">
      <c r="A1679" s="20" t="s">
        <v>2100</v>
      </c>
      <c r="B1679" s="20">
        <v>420</v>
      </c>
      <c r="C1679" s="20" t="s">
        <v>2109</v>
      </c>
      <c r="D1679" s="20">
        <v>4</v>
      </c>
    </row>
    <row r="1680" spans="1:4" x14ac:dyDescent="0.25">
      <c r="A1680" s="20" t="s">
        <v>2100</v>
      </c>
      <c r="B1680" s="20">
        <v>430</v>
      </c>
      <c r="C1680" s="20" t="s">
        <v>2110</v>
      </c>
      <c r="D1680" s="20">
        <v>4</v>
      </c>
    </row>
    <row r="1681" spans="1:4" x14ac:dyDescent="0.25">
      <c r="A1681" s="20" t="s">
        <v>2100</v>
      </c>
      <c r="B1681" s="20">
        <v>431</v>
      </c>
      <c r="C1681" s="20" t="s">
        <v>2111</v>
      </c>
      <c r="D1681" s="20">
        <v>4</v>
      </c>
    </row>
    <row r="1682" spans="1:4" x14ac:dyDescent="0.25">
      <c r="A1682" s="20" t="s">
        <v>2100</v>
      </c>
      <c r="B1682" s="20">
        <v>432</v>
      </c>
      <c r="C1682" s="20" t="s">
        <v>2112</v>
      </c>
      <c r="D1682" s="20">
        <v>4</v>
      </c>
    </row>
    <row r="1683" spans="1:4" x14ac:dyDescent="0.25">
      <c r="A1683" s="20" t="s">
        <v>2100</v>
      </c>
      <c r="B1683" s="20">
        <v>433</v>
      </c>
      <c r="C1683" s="20" t="s">
        <v>2113</v>
      </c>
      <c r="D1683" s="20">
        <v>4</v>
      </c>
    </row>
    <row r="1684" spans="1:4" x14ac:dyDescent="0.25">
      <c r="A1684" s="20" t="s">
        <v>2100</v>
      </c>
      <c r="B1684" s="20">
        <v>499</v>
      </c>
      <c r="C1684" s="20" t="s">
        <v>910</v>
      </c>
      <c r="D1684" s="20" t="s">
        <v>601</v>
      </c>
    </row>
    <row r="1685" spans="1:4" x14ac:dyDescent="0.25">
      <c r="A1685" s="20" t="s">
        <v>2114</v>
      </c>
      <c r="B1685" s="20">
        <v>409</v>
      </c>
      <c r="C1685" s="20" t="s">
        <v>2116</v>
      </c>
      <c r="D1685" s="20" t="s">
        <v>2117</v>
      </c>
    </row>
    <row r="1686" spans="1:4" x14ac:dyDescent="0.25">
      <c r="A1686" s="20" t="s">
        <v>2114</v>
      </c>
      <c r="B1686" s="20">
        <v>420</v>
      </c>
      <c r="C1686" s="20" t="s">
        <v>2118</v>
      </c>
      <c r="D1686" s="20">
        <v>3</v>
      </c>
    </row>
    <row r="1687" spans="1:4" x14ac:dyDescent="0.25">
      <c r="A1687" s="20" t="s">
        <v>2114</v>
      </c>
      <c r="B1687" s="20">
        <v>421</v>
      </c>
      <c r="C1687" s="20" t="s">
        <v>2119</v>
      </c>
      <c r="D1687" s="20">
        <v>1</v>
      </c>
    </row>
    <row r="1688" spans="1:4" x14ac:dyDescent="0.25">
      <c r="A1688" s="20" t="s">
        <v>2114</v>
      </c>
      <c r="B1688" s="20">
        <v>422</v>
      </c>
      <c r="C1688" s="20" t="s">
        <v>2120</v>
      </c>
      <c r="D1688" s="20">
        <v>1</v>
      </c>
    </row>
    <row r="1689" spans="1:4" x14ac:dyDescent="0.25">
      <c r="A1689" s="20" t="s">
        <v>2114</v>
      </c>
      <c r="B1689" s="20">
        <v>430</v>
      </c>
      <c r="C1689" s="20" t="s">
        <v>2115</v>
      </c>
      <c r="D1689" s="20">
        <v>3</v>
      </c>
    </row>
    <row r="1690" spans="1:4" x14ac:dyDescent="0.25">
      <c r="A1690" s="20" t="s">
        <v>2114</v>
      </c>
      <c r="B1690" s="20">
        <v>450</v>
      </c>
      <c r="C1690" s="20" t="s">
        <v>2121</v>
      </c>
      <c r="D1690" s="20">
        <v>3</v>
      </c>
    </row>
    <row r="1691" spans="1:4" x14ac:dyDescent="0.25">
      <c r="A1691" s="20" t="s">
        <v>2114</v>
      </c>
      <c r="B1691" s="20">
        <v>459</v>
      </c>
      <c r="C1691" s="20" t="s">
        <v>2122</v>
      </c>
      <c r="D1691" s="20">
        <v>3</v>
      </c>
    </row>
    <row r="1692" spans="1:4" x14ac:dyDescent="0.25">
      <c r="A1692" s="20" t="s">
        <v>2114</v>
      </c>
      <c r="B1692" s="20" t="s">
        <v>2123</v>
      </c>
      <c r="C1692" s="20" t="s">
        <v>2122</v>
      </c>
      <c r="D1692" s="20">
        <v>3</v>
      </c>
    </row>
    <row r="1693" spans="1:4" x14ac:dyDescent="0.25">
      <c r="A1693" s="20" t="s">
        <v>2114</v>
      </c>
      <c r="B1693" s="20" t="s">
        <v>2124</v>
      </c>
      <c r="C1693" s="20" t="s">
        <v>2122</v>
      </c>
      <c r="D1693" s="20">
        <v>3</v>
      </c>
    </row>
    <row r="1694" spans="1:4" x14ac:dyDescent="0.25">
      <c r="A1694" s="20" t="s">
        <v>2114</v>
      </c>
      <c r="B1694" s="20" t="s">
        <v>2125</v>
      </c>
      <c r="C1694" s="20" t="s">
        <v>2122</v>
      </c>
      <c r="D1694" s="20">
        <v>3</v>
      </c>
    </row>
    <row r="1695" spans="1:4" x14ac:dyDescent="0.25">
      <c r="A1695" s="20" t="s">
        <v>2114</v>
      </c>
      <c r="B1695" s="20" t="s">
        <v>2126</v>
      </c>
      <c r="C1695" s="20" t="s">
        <v>2122</v>
      </c>
      <c r="D1695" s="20">
        <v>3</v>
      </c>
    </row>
    <row r="1696" spans="1:4" x14ac:dyDescent="0.25">
      <c r="A1696" s="20" t="s">
        <v>2114</v>
      </c>
      <c r="B1696" s="20" t="s">
        <v>2127</v>
      </c>
      <c r="C1696" s="20" t="s">
        <v>2122</v>
      </c>
      <c r="D1696" s="20">
        <v>3</v>
      </c>
    </row>
    <row r="1697" spans="1:4" x14ac:dyDescent="0.25">
      <c r="A1697" s="20" t="s">
        <v>2114</v>
      </c>
      <c r="B1697" s="20" t="s">
        <v>2128</v>
      </c>
      <c r="C1697" s="20" t="s">
        <v>2122</v>
      </c>
      <c r="D1697" s="20">
        <v>3</v>
      </c>
    </row>
    <row r="1698" spans="1:4" x14ac:dyDescent="0.25">
      <c r="A1698" s="20" t="s">
        <v>2114</v>
      </c>
      <c r="B1698" s="20">
        <v>497</v>
      </c>
      <c r="C1698" s="20" t="s">
        <v>2129</v>
      </c>
      <c r="D1698" s="20">
        <v>4</v>
      </c>
    </row>
    <row r="1699" spans="1:4" x14ac:dyDescent="0.25">
      <c r="A1699" s="20" t="s">
        <v>2114</v>
      </c>
      <c r="B1699" s="20" t="s">
        <v>1139</v>
      </c>
      <c r="C1699" s="20" t="s">
        <v>2252</v>
      </c>
      <c r="D1699" s="20">
        <v>3</v>
      </c>
    </row>
    <row r="1700" spans="1:4" x14ac:dyDescent="0.25">
      <c r="A1700" s="20" t="s">
        <v>2114</v>
      </c>
      <c r="B1700" s="20" t="s">
        <v>1141</v>
      </c>
      <c r="C1700" s="20" t="s">
        <v>2386</v>
      </c>
      <c r="D1700" s="20">
        <v>3</v>
      </c>
    </row>
    <row r="1701" spans="1:4" x14ac:dyDescent="0.25">
      <c r="A1701" s="20" t="s">
        <v>2114</v>
      </c>
      <c r="B1701" s="20" t="s">
        <v>2253</v>
      </c>
      <c r="C1701" s="20" t="s">
        <v>2254</v>
      </c>
      <c r="D1701" s="20">
        <v>3</v>
      </c>
    </row>
    <row r="1702" spans="1:4" x14ac:dyDescent="0.25">
      <c r="A1702" s="20" t="s">
        <v>2114</v>
      </c>
      <c r="B1702" s="20" t="s">
        <v>2255</v>
      </c>
      <c r="C1702" s="20" t="s">
        <v>2256</v>
      </c>
      <c r="D1702" s="20">
        <v>3</v>
      </c>
    </row>
    <row r="1703" spans="1:4" x14ac:dyDescent="0.25">
      <c r="A1703" s="20" t="s">
        <v>2114</v>
      </c>
      <c r="B1703" s="20">
        <v>498</v>
      </c>
      <c r="C1703" s="20" t="s">
        <v>2257</v>
      </c>
      <c r="D1703" s="20">
        <v>5</v>
      </c>
    </row>
    <row r="1704" spans="1:4" x14ac:dyDescent="0.25">
      <c r="A1704" s="20" t="s">
        <v>2114</v>
      </c>
      <c r="B1704" s="20" t="s">
        <v>2258</v>
      </c>
      <c r="C1704" s="20" t="s">
        <v>2259</v>
      </c>
      <c r="D1704" s="20">
        <v>3</v>
      </c>
    </row>
    <row r="1705" spans="1:4" x14ac:dyDescent="0.25">
      <c r="A1705" s="20" t="s">
        <v>2114</v>
      </c>
      <c r="B1705" s="20" t="s">
        <v>2260</v>
      </c>
      <c r="C1705" s="20" t="s">
        <v>2261</v>
      </c>
      <c r="D1705" s="20">
        <v>3</v>
      </c>
    </row>
    <row r="1706" spans="1:4" x14ac:dyDescent="0.25">
      <c r="A1706" s="20" t="s">
        <v>2114</v>
      </c>
      <c r="B1706" s="20" t="s">
        <v>2262</v>
      </c>
      <c r="C1706" s="20" t="s">
        <v>2263</v>
      </c>
      <c r="D1706" s="20">
        <v>5</v>
      </c>
    </row>
    <row r="1707" spans="1:4" x14ac:dyDescent="0.25">
      <c r="A1707" s="20" t="s">
        <v>2114</v>
      </c>
      <c r="B1707" s="20" t="s">
        <v>2264</v>
      </c>
      <c r="C1707" s="20" t="s">
        <v>2265</v>
      </c>
      <c r="D1707" s="20">
        <v>3</v>
      </c>
    </row>
    <row r="1708" spans="1:4" x14ac:dyDescent="0.25">
      <c r="A1708" s="20" t="s">
        <v>2114</v>
      </c>
      <c r="B1708" s="20">
        <v>501</v>
      </c>
      <c r="C1708" s="20" t="s">
        <v>2130</v>
      </c>
      <c r="D1708" s="20">
        <v>3</v>
      </c>
    </row>
    <row r="1709" spans="1:4" x14ac:dyDescent="0.25">
      <c r="A1709" s="20" t="s">
        <v>2114</v>
      </c>
      <c r="B1709" s="20">
        <v>502</v>
      </c>
      <c r="C1709" s="20" t="s">
        <v>2131</v>
      </c>
      <c r="D1709" s="20">
        <v>3</v>
      </c>
    </row>
    <row r="1710" spans="1:4" x14ac:dyDescent="0.25">
      <c r="A1710" s="20" t="s">
        <v>2114</v>
      </c>
      <c r="B1710" s="20">
        <v>504</v>
      </c>
      <c r="C1710" s="20" t="s">
        <v>2132</v>
      </c>
      <c r="D1710" s="20">
        <v>3</v>
      </c>
    </row>
    <row r="1711" spans="1:4" x14ac:dyDescent="0.25">
      <c r="A1711" s="20" t="s">
        <v>2114</v>
      </c>
      <c r="B1711" s="20">
        <v>505</v>
      </c>
      <c r="C1711" s="20" t="s">
        <v>2133</v>
      </c>
      <c r="D1711" s="20">
        <v>3</v>
      </c>
    </row>
    <row r="1712" spans="1:4" x14ac:dyDescent="0.25">
      <c r="A1712" s="20" t="s">
        <v>2114</v>
      </c>
      <c r="B1712" s="20">
        <v>507</v>
      </c>
      <c r="C1712" s="20" t="s">
        <v>2134</v>
      </c>
      <c r="D1712" s="20">
        <v>3</v>
      </c>
    </row>
    <row r="1713" spans="1:4" x14ac:dyDescent="0.25">
      <c r="A1713" s="20" t="s">
        <v>2114</v>
      </c>
      <c r="B1713" s="20">
        <v>508</v>
      </c>
      <c r="C1713" s="20" t="s">
        <v>2135</v>
      </c>
      <c r="D1713" s="20">
        <v>3</v>
      </c>
    </row>
    <row r="1714" spans="1:4" x14ac:dyDescent="0.25">
      <c r="A1714" s="20" t="s">
        <v>2114</v>
      </c>
      <c r="B1714" s="20">
        <v>555</v>
      </c>
      <c r="C1714" s="20" t="s">
        <v>2136</v>
      </c>
      <c r="D1714" s="20" t="s">
        <v>1049</v>
      </c>
    </row>
    <row r="1715" spans="1:4" x14ac:dyDescent="0.25">
      <c r="A1715" s="20" t="s">
        <v>2114</v>
      </c>
      <c r="B1715" s="20">
        <v>556</v>
      </c>
      <c r="C1715" s="20" t="s">
        <v>2137</v>
      </c>
      <c r="D1715" s="20" t="s">
        <v>1049</v>
      </c>
    </row>
    <row r="1716" spans="1:4" x14ac:dyDescent="0.25">
      <c r="A1716" s="20" t="s">
        <v>2114</v>
      </c>
      <c r="B1716" s="20">
        <v>557</v>
      </c>
      <c r="C1716" s="20" t="s">
        <v>2138</v>
      </c>
      <c r="D1716" s="20" t="s">
        <v>1049</v>
      </c>
    </row>
    <row r="1717" spans="1:4" x14ac:dyDescent="0.25">
      <c r="A1717" s="20" t="s">
        <v>2114</v>
      </c>
      <c r="B1717" s="20">
        <v>567</v>
      </c>
      <c r="C1717" s="20" t="s">
        <v>2427</v>
      </c>
      <c r="D1717" s="20">
        <v>3</v>
      </c>
    </row>
    <row r="1718" spans="1:4" x14ac:dyDescent="0.25">
      <c r="A1718" s="20" t="s">
        <v>2114</v>
      </c>
      <c r="B1718" s="20">
        <v>596</v>
      </c>
      <c r="C1718" s="20" t="s">
        <v>655</v>
      </c>
      <c r="D1718" s="20">
        <v>3</v>
      </c>
    </row>
    <row r="1719" spans="1:4" x14ac:dyDescent="0.25">
      <c r="A1719" s="20" t="s">
        <v>2139</v>
      </c>
      <c r="B1719" s="20">
        <v>502</v>
      </c>
      <c r="C1719" s="20" t="s">
        <v>2140</v>
      </c>
      <c r="D1719" s="20">
        <v>3</v>
      </c>
    </row>
    <row r="1720" spans="1:4" x14ac:dyDescent="0.25">
      <c r="A1720" s="20" t="s">
        <v>2139</v>
      </c>
      <c r="B1720" s="20">
        <v>510</v>
      </c>
      <c r="C1720" s="20" t="s">
        <v>2141</v>
      </c>
      <c r="D1720" s="20">
        <v>1</v>
      </c>
    </row>
    <row r="1721" spans="1:4" x14ac:dyDescent="0.25">
      <c r="A1721" s="20" t="s">
        <v>2139</v>
      </c>
      <c r="B1721" s="20">
        <v>511</v>
      </c>
      <c r="C1721" s="20" t="s">
        <v>2142</v>
      </c>
      <c r="D1721" s="20">
        <v>3</v>
      </c>
    </row>
    <row r="1722" spans="1:4" x14ac:dyDescent="0.25">
      <c r="A1722" s="20" t="s">
        <v>2139</v>
      </c>
      <c r="B1722" s="20">
        <v>512</v>
      </c>
      <c r="C1722" s="20" t="s">
        <v>2143</v>
      </c>
      <c r="D1722" s="20">
        <v>3</v>
      </c>
    </row>
    <row r="1723" spans="1:4" x14ac:dyDescent="0.25">
      <c r="A1723" s="20" t="s">
        <v>2139</v>
      </c>
      <c r="B1723" s="20">
        <v>513</v>
      </c>
      <c r="C1723" s="20" t="s">
        <v>2144</v>
      </c>
      <c r="D1723" s="20">
        <v>2</v>
      </c>
    </row>
    <row r="1724" spans="1:4" x14ac:dyDescent="0.25">
      <c r="A1724" s="20" t="s">
        <v>2139</v>
      </c>
      <c r="B1724" s="20">
        <v>514</v>
      </c>
      <c r="C1724" s="20" t="s">
        <v>2145</v>
      </c>
      <c r="D1724" s="20">
        <v>2</v>
      </c>
    </row>
    <row r="1725" spans="1:4" x14ac:dyDescent="0.25">
      <c r="A1725" s="20" t="s">
        <v>2139</v>
      </c>
      <c r="B1725" s="20">
        <v>520</v>
      </c>
      <c r="C1725" s="20" t="s">
        <v>2146</v>
      </c>
      <c r="D1725" s="20">
        <v>1</v>
      </c>
    </row>
    <row r="1726" spans="1:4" x14ac:dyDescent="0.25">
      <c r="A1726" s="20" t="s">
        <v>2139</v>
      </c>
      <c r="B1726" s="20">
        <v>521</v>
      </c>
      <c r="C1726" s="20" t="s">
        <v>2147</v>
      </c>
      <c r="D1726" s="20">
        <v>3</v>
      </c>
    </row>
    <row r="1727" spans="1:4" x14ac:dyDescent="0.25">
      <c r="A1727" s="20" t="s">
        <v>2139</v>
      </c>
      <c r="B1727" s="20">
        <v>522</v>
      </c>
      <c r="C1727" s="20" t="s">
        <v>2148</v>
      </c>
      <c r="D1727" s="20">
        <v>3</v>
      </c>
    </row>
    <row r="1728" spans="1:4" x14ac:dyDescent="0.25">
      <c r="A1728" s="20" t="s">
        <v>2139</v>
      </c>
      <c r="B1728" s="20">
        <v>523</v>
      </c>
      <c r="C1728" s="20" t="s">
        <v>2149</v>
      </c>
      <c r="D1728" s="20">
        <v>2</v>
      </c>
    </row>
    <row r="1729" spans="1:4" x14ac:dyDescent="0.25">
      <c r="A1729" s="20" t="s">
        <v>2139</v>
      </c>
      <c r="B1729" s="20">
        <v>524</v>
      </c>
      <c r="C1729" s="20" t="s">
        <v>2150</v>
      </c>
      <c r="D1729" s="20">
        <v>2</v>
      </c>
    </row>
    <row r="1730" spans="1:4" x14ac:dyDescent="0.25">
      <c r="A1730" s="20" t="s">
        <v>2139</v>
      </c>
      <c r="B1730" s="20">
        <v>528</v>
      </c>
      <c r="C1730" s="20" t="s">
        <v>2151</v>
      </c>
      <c r="D1730" s="20">
        <v>3</v>
      </c>
    </row>
    <row r="1731" spans="1:4" x14ac:dyDescent="0.25">
      <c r="A1731" s="20" t="s">
        <v>2139</v>
      </c>
      <c r="B1731" s="20">
        <v>529</v>
      </c>
      <c r="C1731" s="20" t="s">
        <v>2152</v>
      </c>
      <c r="D1731" s="20">
        <v>2</v>
      </c>
    </row>
    <row r="1732" spans="1:4" x14ac:dyDescent="0.25">
      <c r="A1732" s="20" t="s">
        <v>2139</v>
      </c>
      <c r="B1732" s="20">
        <v>530</v>
      </c>
      <c r="C1732" s="20" t="s">
        <v>2153</v>
      </c>
      <c r="D1732" s="20">
        <v>1</v>
      </c>
    </row>
    <row r="1733" spans="1:4" x14ac:dyDescent="0.25">
      <c r="A1733" s="20" t="s">
        <v>2139</v>
      </c>
      <c r="B1733" s="20">
        <v>531</v>
      </c>
      <c r="C1733" s="20" t="s">
        <v>2154</v>
      </c>
      <c r="D1733" s="20">
        <v>3</v>
      </c>
    </row>
    <row r="1734" spans="1:4" x14ac:dyDescent="0.25">
      <c r="A1734" s="20" t="s">
        <v>2139</v>
      </c>
      <c r="B1734" s="20">
        <v>532</v>
      </c>
      <c r="C1734" s="20" t="s">
        <v>2155</v>
      </c>
      <c r="D1734" s="20">
        <v>3</v>
      </c>
    </row>
    <row r="1735" spans="1:4" x14ac:dyDescent="0.25">
      <c r="A1735" s="20" t="s">
        <v>2139</v>
      </c>
      <c r="B1735" s="20">
        <v>533</v>
      </c>
      <c r="C1735" s="20" t="s">
        <v>2156</v>
      </c>
      <c r="D1735" s="20">
        <v>2</v>
      </c>
    </row>
    <row r="1736" spans="1:4" x14ac:dyDescent="0.25">
      <c r="A1736" s="20" t="s">
        <v>2139</v>
      </c>
      <c r="B1736" s="20">
        <v>534</v>
      </c>
      <c r="C1736" s="20" t="s">
        <v>2157</v>
      </c>
      <c r="D1736" s="20">
        <v>2</v>
      </c>
    </row>
    <row r="1737" spans="1:4" x14ac:dyDescent="0.25">
      <c r="A1737" s="20" t="s">
        <v>2139</v>
      </c>
      <c r="B1737" s="20">
        <v>535</v>
      </c>
      <c r="C1737" s="20" t="s">
        <v>2158</v>
      </c>
      <c r="D1737" s="20">
        <v>3</v>
      </c>
    </row>
    <row r="1738" spans="1:4" x14ac:dyDescent="0.25">
      <c r="A1738" s="20" t="s">
        <v>2139</v>
      </c>
      <c r="B1738" s="20">
        <v>540</v>
      </c>
      <c r="C1738" s="20" t="s">
        <v>2159</v>
      </c>
      <c r="D1738" s="20">
        <v>1</v>
      </c>
    </row>
    <row r="1739" spans="1:4" x14ac:dyDescent="0.25">
      <c r="A1739" s="20" t="s">
        <v>2139</v>
      </c>
      <c r="B1739" s="20">
        <v>541</v>
      </c>
      <c r="C1739" s="20" t="s">
        <v>2160</v>
      </c>
      <c r="D1739" s="20">
        <v>3</v>
      </c>
    </row>
    <row r="1740" spans="1:4" x14ac:dyDescent="0.25">
      <c r="A1740" s="20" t="s">
        <v>2139</v>
      </c>
      <c r="B1740" s="20">
        <v>542</v>
      </c>
      <c r="C1740" s="20" t="s">
        <v>2161</v>
      </c>
      <c r="D1740" s="20">
        <v>3</v>
      </c>
    </row>
    <row r="1741" spans="1:4" x14ac:dyDescent="0.25">
      <c r="A1741" s="20" t="s">
        <v>2139</v>
      </c>
      <c r="B1741" s="20">
        <v>543</v>
      </c>
      <c r="C1741" s="20" t="s">
        <v>2162</v>
      </c>
      <c r="D1741" s="20">
        <v>2</v>
      </c>
    </row>
    <row r="1742" spans="1:4" x14ac:dyDescent="0.25">
      <c r="A1742" s="20" t="s">
        <v>2139</v>
      </c>
      <c r="B1742" s="20">
        <v>544</v>
      </c>
      <c r="C1742" s="20" t="s">
        <v>2163</v>
      </c>
      <c r="D1742" s="20">
        <v>2</v>
      </c>
    </row>
    <row r="1743" spans="1:4" x14ac:dyDescent="0.25">
      <c r="A1743" s="20" t="s">
        <v>2139</v>
      </c>
      <c r="B1743" s="20">
        <v>547</v>
      </c>
      <c r="C1743" s="20" t="s">
        <v>2164</v>
      </c>
      <c r="D1743" s="20">
        <v>3</v>
      </c>
    </row>
    <row r="1744" spans="1:4" x14ac:dyDescent="0.25">
      <c r="A1744" s="20" t="s">
        <v>2139</v>
      </c>
      <c r="B1744" s="20">
        <v>548</v>
      </c>
      <c r="C1744" s="20" t="s">
        <v>2165</v>
      </c>
      <c r="D1744" s="20">
        <v>3</v>
      </c>
    </row>
    <row r="1745" spans="1:4" x14ac:dyDescent="0.25">
      <c r="A1745" s="20" t="s">
        <v>2139</v>
      </c>
      <c r="B1745" s="20">
        <v>549</v>
      </c>
      <c r="C1745" s="20" t="s">
        <v>2166</v>
      </c>
      <c r="D1745" s="20">
        <v>3</v>
      </c>
    </row>
    <row r="1746" spans="1:4" x14ac:dyDescent="0.25">
      <c r="A1746" s="20" t="s">
        <v>2139</v>
      </c>
      <c r="B1746" s="20">
        <v>550</v>
      </c>
      <c r="C1746" s="20" t="s">
        <v>2167</v>
      </c>
      <c r="D1746" s="20">
        <v>3</v>
      </c>
    </row>
    <row r="1747" spans="1:4" x14ac:dyDescent="0.25">
      <c r="A1747" s="20" t="s">
        <v>2139</v>
      </c>
      <c r="B1747" s="20">
        <v>556</v>
      </c>
      <c r="C1747" s="20" t="s">
        <v>2168</v>
      </c>
      <c r="D1747" s="20">
        <v>3</v>
      </c>
    </row>
    <row r="1748" spans="1:4" x14ac:dyDescent="0.25">
      <c r="A1748" s="20" t="s">
        <v>2139</v>
      </c>
      <c r="B1748" s="20">
        <v>560</v>
      </c>
      <c r="C1748" s="20" t="s">
        <v>2169</v>
      </c>
      <c r="D1748" s="20">
        <v>3</v>
      </c>
    </row>
    <row r="1749" spans="1:4" x14ac:dyDescent="0.25">
      <c r="A1749" s="20" t="s">
        <v>2139</v>
      </c>
      <c r="B1749" s="20">
        <v>561</v>
      </c>
      <c r="C1749" s="20" t="s">
        <v>2170</v>
      </c>
      <c r="D1749" s="20">
        <v>3</v>
      </c>
    </row>
    <row r="1750" spans="1:4" x14ac:dyDescent="0.25">
      <c r="A1750" s="20" t="s">
        <v>2139</v>
      </c>
      <c r="B1750" s="20">
        <v>564</v>
      </c>
      <c r="C1750" s="20" t="s">
        <v>2171</v>
      </c>
      <c r="D1750" s="20">
        <v>3</v>
      </c>
    </row>
    <row r="1751" spans="1:4" x14ac:dyDescent="0.25">
      <c r="A1751" s="20" t="s">
        <v>2139</v>
      </c>
      <c r="B1751" s="20">
        <v>567</v>
      </c>
      <c r="C1751" s="20" t="s">
        <v>2172</v>
      </c>
      <c r="D1751" s="20">
        <v>3</v>
      </c>
    </row>
    <row r="1752" spans="1:4" x14ac:dyDescent="0.25">
      <c r="A1752" s="20" t="s">
        <v>2139</v>
      </c>
      <c r="B1752" s="20">
        <v>570</v>
      </c>
      <c r="C1752" s="20" t="s">
        <v>2173</v>
      </c>
      <c r="D1752" s="20">
        <v>3</v>
      </c>
    </row>
    <row r="1753" spans="1:4" x14ac:dyDescent="0.25">
      <c r="A1753" s="20" t="s">
        <v>2139</v>
      </c>
      <c r="B1753" s="20">
        <v>571</v>
      </c>
      <c r="C1753" s="20" t="s">
        <v>2174</v>
      </c>
      <c r="D1753" s="20">
        <v>3</v>
      </c>
    </row>
    <row r="1754" spans="1:4" x14ac:dyDescent="0.25">
      <c r="A1754" s="20" t="s">
        <v>2139</v>
      </c>
      <c r="B1754" s="20">
        <v>572</v>
      </c>
      <c r="C1754" s="20" t="s">
        <v>2175</v>
      </c>
      <c r="D1754" s="20">
        <v>3</v>
      </c>
    </row>
    <row r="1755" spans="1:4" x14ac:dyDescent="0.25">
      <c r="A1755" s="20" t="s">
        <v>2139</v>
      </c>
      <c r="B1755" s="20">
        <v>573</v>
      </c>
      <c r="C1755" s="20" t="s">
        <v>2176</v>
      </c>
      <c r="D1755" s="20">
        <v>3</v>
      </c>
    </row>
    <row r="1756" spans="1:4" x14ac:dyDescent="0.25">
      <c r="A1756" s="20" t="s">
        <v>2139</v>
      </c>
      <c r="B1756" s="20">
        <v>574</v>
      </c>
      <c r="C1756" s="20" t="s">
        <v>2177</v>
      </c>
      <c r="D1756" s="20">
        <v>3</v>
      </c>
    </row>
    <row r="1757" spans="1:4" x14ac:dyDescent="0.25">
      <c r="A1757" s="20" t="s">
        <v>2139</v>
      </c>
      <c r="B1757" s="20">
        <v>576</v>
      </c>
      <c r="C1757" s="20" t="s">
        <v>2178</v>
      </c>
      <c r="D1757" s="20">
        <v>3</v>
      </c>
    </row>
    <row r="1758" spans="1:4" x14ac:dyDescent="0.25">
      <c r="A1758" s="20" t="s">
        <v>2139</v>
      </c>
      <c r="B1758" s="20">
        <v>577</v>
      </c>
      <c r="C1758" s="20" t="s">
        <v>2179</v>
      </c>
      <c r="D1758" s="20">
        <v>3</v>
      </c>
    </row>
    <row r="1759" spans="1:4" x14ac:dyDescent="0.25">
      <c r="A1759" s="20" t="s">
        <v>2139</v>
      </c>
      <c r="B1759" s="20">
        <v>578</v>
      </c>
      <c r="C1759" s="20" t="s">
        <v>2180</v>
      </c>
      <c r="D1759" s="20">
        <v>3</v>
      </c>
    </row>
    <row r="1760" spans="1:4" x14ac:dyDescent="0.25">
      <c r="A1760" s="20" t="s">
        <v>2139</v>
      </c>
      <c r="B1760" s="20">
        <v>579</v>
      </c>
      <c r="C1760" s="20" t="s">
        <v>2181</v>
      </c>
      <c r="D1760" s="20">
        <v>3</v>
      </c>
    </row>
    <row r="1761" spans="1:4" x14ac:dyDescent="0.25">
      <c r="A1761" s="20" t="s">
        <v>2139</v>
      </c>
      <c r="B1761" s="20">
        <v>580</v>
      </c>
      <c r="C1761" s="20" t="s">
        <v>2182</v>
      </c>
      <c r="D1761" s="20">
        <v>3</v>
      </c>
    </row>
    <row r="1762" spans="1:4" x14ac:dyDescent="0.25">
      <c r="A1762" s="20" t="s">
        <v>2139</v>
      </c>
      <c r="B1762" s="20" t="s">
        <v>981</v>
      </c>
      <c r="C1762" s="20" t="s">
        <v>2183</v>
      </c>
      <c r="D1762" s="20">
        <v>1</v>
      </c>
    </row>
    <row r="1763" spans="1:4" x14ac:dyDescent="0.25">
      <c r="A1763" s="20" t="s">
        <v>2139</v>
      </c>
      <c r="B1763" s="20" t="s">
        <v>983</v>
      </c>
      <c r="C1763" s="20" t="s">
        <v>2184</v>
      </c>
      <c r="D1763" s="20">
        <v>1</v>
      </c>
    </row>
    <row r="1764" spans="1:4" x14ac:dyDescent="0.25">
      <c r="A1764" s="20" t="s">
        <v>2139</v>
      </c>
      <c r="B1764" s="20" t="s">
        <v>2185</v>
      </c>
      <c r="C1764" s="20" t="s">
        <v>2186</v>
      </c>
      <c r="D1764" s="20">
        <v>1</v>
      </c>
    </row>
    <row r="1765" spans="1:4" x14ac:dyDescent="0.25">
      <c r="A1765" s="20" t="s">
        <v>2139</v>
      </c>
      <c r="B1765" s="20" t="s">
        <v>2187</v>
      </c>
      <c r="C1765" s="20" t="s">
        <v>2188</v>
      </c>
      <c r="D1765" s="20">
        <v>1</v>
      </c>
    </row>
    <row r="1766" spans="1:4" x14ac:dyDescent="0.25">
      <c r="A1766" s="20" t="s">
        <v>2139</v>
      </c>
      <c r="B1766" s="20" t="s">
        <v>2189</v>
      </c>
      <c r="C1766" s="20" t="s">
        <v>2190</v>
      </c>
      <c r="D1766" s="20">
        <v>2</v>
      </c>
    </row>
    <row r="1767" spans="1:4" x14ac:dyDescent="0.25">
      <c r="A1767" s="20" t="s">
        <v>2139</v>
      </c>
      <c r="B1767" s="20" t="s">
        <v>2191</v>
      </c>
      <c r="C1767" s="20" t="s">
        <v>2192</v>
      </c>
      <c r="D1767" s="20">
        <v>2</v>
      </c>
    </row>
    <row r="1768" spans="1:4" x14ac:dyDescent="0.25">
      <c r="A1768" s="20" t="s">
        <v>2139</v>
      </c>
      <c r="B1768" s="20">
        <v>598</v>
      </c>
      <c r="C1768" s="20" t="s">
        <v>2193</v>
      </c>
      <c r="D1768" s="20">
        <v>3</v>
      </c>
    </row>
    <row r="1769" spans="1:4" x14ac:dyDescent="0.25">
      <c r="A1769" s="20" t="s">
        <v>2194</v>
      </c>
      <c r="B1769" s="20">
        <v>100</v>
      </c>
      <c r="C1769" s="20" t="s">
        <v>2195</v>
      </c>
      <c r="D1769" s="20">
        <v>4</v>
      </c>
    </row>
    <row r="1770" spans="1:4" x14ac:dyDescent="0.25">
      <c r="A1770" s="20" t="s">
        <v>2196</v>
      </c>
      <c r="B1770" s="20">
        <v>100</v>
      </c>
      <c r="C1770" s="20" t="s">
        <v>2197</v>
      </c>
      <c r="D1770" s="20">
        <v>4</v>
      </c>
    </row>
    <row r="1771" spans="1:4" x14ac:dyDescent="0.25">
      <c r="A1771" s="20" t="s">
        <v>2196</v>
      </c>
      <c r="B1771" s="20">
        <v>111</v>
      </c>
      <c r="C1771" s="20" t="s">
        <v>2198</v>
      </c>
      <c r="D1771" s="20">
        <v>2</v>
      </c>
    </row>
    <row r="1772" spans="1:4" x14ac:dyDescent="0.25">
      <c r="A1772" s="20" t="s">
        <v>2196</v>
      </c>
      <c r="B1772" s="20">
        <v>113</v>
      </c>
      <c r="C1772" s="20" t="s">
        <v>2199</v>
      </c>
      <c r="D1772" s="20">
        <v>4</v>
      </c>
    </row>
    <row r="1773" spans="1:4" x14ac:dyDescent="0.25">
      <c r="A1773" s="20" t="s">
        <v>2196</v>
      </c>
      <c r="B1773" s="20">
        <v>120</v>
      </c>
      <c r="C1773" s="20" t="s">
        <v>2200</v>
      </c>
      <c r="D1773" s="20">
        <v>2</v>
      </c>
    </row>
    <row r="1774" spans="1:4" x14ac:dyDescent="0.25">
      <c r="A1774" s="20" t="s">
        <v>2196</v>
      </c>
      <c r="B1774" s="20" t="s">
        <v>2201</v>
      </c>
      <c r="C1774" s="20" t="s">
        <v>2202</v>
      </c>
      <c r="D1774" s="20">
        <v>0</v>
      </c>
    </row>
    <row r="1775" spans="1:4" x14ac:dyDescent="0.25">
      <c r="A1775" s="20" t="s">
        <v>2196</v>
      </c>
      <c r="B1775" s="20">
        <v>202</v>
      </c>
      <c r="C1775" s="20" t="s">
        <v>2203</v>
      </c>
      <c r="D1775" s="20">
        <v>4</v>
      </c>
    </row>
    <row r="1776" spans="1:4" x14ac:dyDescent="0.25">
      <c r="A1776" s="20" t="s">
        <v>2196</v>
      </c>
      <c r="B1776" s="20">
        <v>210</v>
      </c>
      <c r="C1776" s="20" t="s">
        <v>2204</v>
      </c>
      <c r="D1776" s="20">
        <v>4</v>
      </c>
    </row>
    <row r="1777" spans="1:4" x14ac:dyDescent="0.25">
      <c r="A1777" s="20" t="s">
        <v>2196</v>
      </c>
      <c r="B1777" s="20">
        <v>212</v>
      </c>
      <c r="C1777" s="20" t="s">
        <v>2205</v>
      </c>
      <c r="D1777" s="20">
        <v>4</v>
      </c>
    </row>
    <row r="1778" spans="1:4" x14ac:dyDescent="0.25">
      <c r="A1778" s="20" t="s">
        <v>2196</v>
      </c>
      <c r="B1778" s="20">
        <v>215</v>
      </c>
      <c r="C1778" s="20" t="s">
        <v>2206</v>
      </c>
      <c r="D1778" s="20" t="s">
        <v>708</v>
      </c>
    </row>
    <row r="1779" spans="1:4" x14ac:dyDescent="0.25">
      <c r="A1779" s="20" t="s">
        <v>2196</v>
      </c>
      <c r="B1779" s="20">
        <v>232</v>
      </c>
      <c r="C1779" s="20" t="s">
        <v>2207</v>
      </c>
      <c r="D1779" s="20">
        <v>2</v>
      </c>
    </row>
    <row r="1780" spans="1:4" x14ac:dyDescent="0.25">
      <c r="A1780" s="20" t="s">
        <v>2196</v>
      </c>
      <c r="B1780" s="20">
        <v>233</v>
      </c>
      <c r="C1780" s="20" t="s">
        <v>622</v>
      </c>
      <c r="D1780" s="20">
        <v>4</v>
      </c>
    </row>
    <row r="1781" spans="1:4" x14ac:dyDescent="0.25">
      <c r="A1781" s="20" t="s">
        <v>2196</v>
      </c>
      <c r="B1781" s="20">
        <v>255</v>
      </c>
      <c r="C1781" s="20" t="s">
        <v>2208</v>
      </c>
      <c r="D1781" s="20" t="s">
        <v>718</v>
      </c>
    </row>
    <row r="1782" spans="1:4" x14ac:dyDescent="0.25">
      <c r="A1782" s="20" t="s">
        <v>2196</v>
      </c>
      <c r="B1782" s="20">
        <v>270</v>
      </c>
      <c r="C1782" s="20" t="s">
        <v>2209</v>
      </c>
      <c r="D1782" s="20">
        <v>1</v>
      </c>
    </row>
    <row r="1783" spans="1:4" x14ac:dyDescent="0.25">
      <c r="A1783" s="20" t="s">
        <v>2196</v>
      </c>
      <c r="B1783" s="20">
        <v>300</v>
      </c>
      <c r="C1783" s="20" t="s">
        <v>2210</v>
      </c>
      <c r="D1783" s="20">
        <v>4</v>
      </c>
    </row>
    <row r="1784" spans="1:4" x14ac:dyDescent="0.25">
      <c r="A1784" s="20" t="s">
        <v>2196</v>
      </c>
      <c r="B1784" s="20">
        <v>310</v>
      </c>
      <c r="C1784" s="20" t="s">
        <v>2211</v>
      </c>
      <c r="D1784" s="20">
        <v>2</v>
      </c>
    </row>
    <row r="1785" spans="1:4" x14ac:dyDescent="0.25">
      <c r="A1785" s="20" t="s">
        <v>2196</v>
      </c>
      <c r="B1785" s="20">
        <v>311</v>
      </c>
      <c r="C1785" s="20" t="s">
        <v>2212</v>
      </c>
      <c r="D1785" s="20">
        <v>2</v>
      </c>
    </row>
    <row r="1786" spans="1:4" x14ac:dyDescent="0.25">
      <c r="A1786" s="20" t="s">
        <v>2196</v>
      </c>
      <c r="B1786" s="20">
        <v>312</v>
      </c>
      <c r="C1786" s="20" t="s">
        <v>2213</v>
      </c>
      <c r="D1786" s="20">
        <v>2</v>
      </c>
    </row>
    <row r="1787" spans="1:4" x14ac:dyDescent="0.25">
      <c r="A1787" s="20" t="s">
        <v>2196</v>
      </c>
      <c r="B1787" s="20">
        <v>314</v>
      </c>
      <c r="C1787" s="20" t="s">
        <v>2214</v>
      </c>
      <c r="D1787" s="20">
        <v>2</v>
      </c>
    </row>
    <row r="1788" spans="1:4" x14ac:dyDescent="0.25">
      <c r="A1788" s="20" t="s">
        <v>2196</v>
      </c>
      <c r="B1788" s="20">
        <v>315</v>
      </c>
      <c r="C1788" s="20" t="s">
        <v>42</v>
      </c>
      <c r="D1788" s="20">
        <v>4</v>
      </c>
    </row>
    <row r="1789" spans="1:4" x14ac:dyDescent="0.25">
      <c r="A1789" s="20" t="s">
        <v>2196</v>
      </c>
      <c r="B1789" s="20">
        <v>317</v>
      </c>
      <c r="C1789" s="20" t="s">
        <v>1573</v>
      </c>
      <c r="D1789" s="20">
        <v>2</v>
      </c>
    </row>
    <row r="1790" spans="1:4" x14ac:dyDescent="0.25">
      <c r="A1790" s="20" t="s">
        <v>2196</v>
      </c>
      <c r="B1790" s="20">
        <v>321</v>
      </c>
      <c r="C1790" s="20" t="s">
        <v>2215</v>
      </c>
      <c r="D1790" s="20" t="s">
        <v>718</v>
      </c>
    </row>
    <row r="1791" spans="1:4" x14ac:dyDescent="0.25">
      <c r="A1791" s="20" t="s">
        <v>2196</v>
      </c>
      <c r="B1791" s="20">
        <v>332</v>
      </c>
      <c r="C1791" s="20" t="s">
        <v>2216</v>
      </c>
      <c r="D1791" s="20">
        <v>3</v>
      </c>
    </row>
    <row r="1792" spans="1:4" x14ac:dyDescent="0.25">
      <c r="A1792" s="20" t="s">
        <v>2196</v>
      </c>
      <c r="B1792" s="20">
        <v>344</v>
      </c>
      <c r="C1792" s="20" t="s">
        <v>2217</v>
      </c>
      <c r="D1792" s="20">
        <v>4</v>
      </c>
    </row>
    <row r="1793" spans="1:4" ht="15.75" thickBot="1" x14ac:dyDescent="0.3">
      <c r="A1793" s="10" t="s">
        <v>2196</v>
      </c>
      <c r="B1793" s="10">
        <v>351</v>
      </c>
      <c r="C1793" s="10" t="s">
        <v>2218</v>
      </c>
      <c r="D1793" s="10">
        <v>4</v>
      </c>
    </row>
    <row r="1794" spans="1:4" ht="15.75" thickBot="1" x14ac:dyDescent="0.3">
      <c r="A1794" s="10" t="s">
        <v>2196</v>
      </c>
      <c r="B1794" s="10">
        <v>360</v>
      </c>
      <c r="C1794" s="10" t="s">
        <v>2044</v>
      </c>
      <c r="D1794" s="10">
        <v>4</v>
      </c>
    </row>
    <row r="1795" spans="1:4" ht="15.75" thickBot="1" x14ac:dyDescent="0.3">
      <c r="A1795" s="10" t="s">
        <v>2196</v>
      </c>
      <c r="B1795" s="10">
        <v>370</v>
      </c>
      <c r="C1795" s="10" t="s">
        <v>2219</v>
      </c>
      <c r="D1795" s="10">
        <v>4</v>
      </c>
    </row>
    <row r="1796" spans="1:4" ht="15.75" thickBot="1" x14ac:dyDescent="0.3">
      <c r="A1796" s="10" t="s">
        <v>2196</v>
      </c>
      <c r="B1796" s="10">
        <v>377</v>
      </c>
      <c r="C1796" s="10" t="s">
        <v>1013</v>
      </c>
      <c r="D1796" s="10">
        <v>4</v>
      </c>
    </row>
    <row r="1797" spans="1:4" ht="15.75" thickBot="1" x14ac:dyDescent="0.3">
      <c r="A1797" s="10" t="s">
        <v>2196</v>
      </c>
      <c r="B1797" s="10">
        <v>410</v>
      </c>
      <c r="C1797" s="10" t="s">
        <v>2220</v>
      </c>
      <c r="D1797" s="10">
        <v>4</v>
      </c>
    </row>
    <row r="1798" spans="1:4" ht="15.75" thickBot="1" x14ac:dyDescent="0.3">
      <c r="A1798" s="10" t="s">
        <v>2196</v>
      </c>
      <c r="B1798" s="10">
        <v>440</v>
      </c>
      <c r="C1798" s="10" t="s">
        <v>2221</v>
      </c>
      <c r="D1798" s="10">
        <v>4</v>
      </c>
    </row>
    <row r="1799" spans="1:4" ht="15.75" thickBot="1" x14ac:dyDescent="0.3">
      <c r="A1799" s="10" t="s">
        <v>2196</v>
      </c>
      <c r="B1799" s="10">
        <v>443</v>
      </c>
      <c r="C1799" s="10" t="s">
        <v>1182</v>
      </c>
      <c r="D1799" s="10">
        <v>4</v>
      </c>
    </row>
    <row r="1800" spans="1:4" ht="15.75" thickBot="1" x14ac:dyDescent="0.3">
      <c r="A1800" s="10" t="s">
        <v>2196</v>
      </c>
      <c r="B1800" s="10">
        <v>445</v>
      </c>
      <c r="C1800" s="10" t="s">
        <v>1183</v>
      </c>
      <c r="D1800" s="10">
        <v>4</v>
      </c>
    </row>
    <row r="1801" spans="1:4" ht="15.75" thickBot="1" x14ac:dyDescent="0.3">
      <c r="A1801" s="10" t="s">
        <v>2196</v>
      </c>
      <c r="B1801" s="10">
        <v>449</v>
      </c>
      <c r="C1801" s="10" t="s">
        <v>1184</v>
      </c>
      <c r="D1801" s="10">
        <v>4</v>
      </c>
    </row>
    <row r="1802" spans="1:4" ht="15.75" thickBot="1" x14ac:dyDescent="0.3">
      <c r="A1802" s="10" t="s">
        <v>2196</v>
      </c>
      <c r="B1802" s="10">
        <v>480</v>
      </c>
      <c r="C1802" s="10" t="s">
        <v>2222</v>
      </c>
      <c r="D1802" s="10">
        <v>4</v>
      </c>
    </row>
    <row r="1803" spans="1:4" ht="15.75" thickBot="1" x14ac:dyDescent="0.3">
      <c r="A1803" s="10" t="s">
        <v>2196</v>
      </c>
      <c r="B1803" s="10">
        <v>481</v>
      </c>
      <c r="C1803" s="10" t="s">
        <v>2223</v>
      </c>
      <c r="D1803" s="10">
        <v>4</v>
      </c>
    </row>
    <row r="1804" spans="1:4" ht="15.75" thickBot="1" x14ac:dyDescent="0.3">
      <c r="A1804" s="10" t="s">
        <v>2196</v>
      </c>
      <c r="B1804" s="10">
        <v>499</v>
      </c>
      <c r="C1804" s="10" t="s">
        <v>910</v>
      </c>
      <c r="D1804" s="10" t="s">
        <v>601</v>
      </c>
    </row>
    <row r="1805" spans="1:4" ht="15.75" thickBot="1" x14ac:dyDescent="0.3">
      <c r="A1805" s="10" t="s">
        <v>2224</v>
      </c>
      <c r="B1805" s="10">
        <v>112</v>
      </c>
      <c r="C1805" s="10" t="s">
        <v>2040</v>
      </c>
      <c r="D1805" s="10">
        <v>4</v>
      </c>
    </row>
    <row r="1806" spans="1:4" ht="15.75" thickBot="1" x14ac:dyDescent="0.3">
      <c r="A1806" s="10" t="s">
        <v>2224</v>
      </c>
      <c r="B1806" s="10">
        <v>166</v>
      </c>
      <c r="C1806" s="10" t="s">
        <v>1328</v>
      </c>
      <c r="D1806" s="10">
        <v>4</v>
      </c>
    </row>
    <row r="1807" spans="1:4" ht="15.75" thickBot="1" x14ac:dyDescent="0.3">
      <c r="A1807" s="10" t="s">
        <v>2224</v>
      </c>
      <c r="B1807" s="10">
        <v>190</v>
      </c>
      <c r="C1807" s="10" t="s">
        <v>2225</v>
      </c>
      <c r="D1807" s="10">
        <v>4</v>
      </c>
    </row>
    <row r="1808" spans="1:4" ht="15.75" thickBot="1" x14ac:dyDescent="0.3">
      <c r="A1808" s="10" t="s">
        <v>2224</v>
      </c>
      <c r="B1808" s="10">
        <v>212</v>
      </c>
      <c r="C1808" s="10" t="s">
        <v>2205</v>
      </c>
      <c r="D1808" s="10">
        <v>4</v>
      </c>
    </row>
    <row r="1809" spans="1:4" ht="15.75" thickBot="1" x14ac:dyDescent="0.3">
      <c r="A1809" s="10" t="s">
        <v>2224</v>
      </c>
      <c r="B1809" s="10">
        <v>225</v>
      </c>
      <c r="C1809" s="10" t="s">
        <v>2226</v>
      </c>
      <c r="D1809" s="10">
        <v>4</v>
      </c>
    </row>
    <row r="1810" spans="1:4" ht="15.75" thickBot="1" x14ac:dyDescent="0.3">
      <c r="A1810" s="10" t="s">
        <v>2224</v>
      </c>
      <c r="B1810" s="10">
        <v>232</v>
      </c>
      <c r="C1810" s="10" t="s">
        <v>2207</v>
      </c>
      <c r="D1810" s="10">
        <v>2</v>
      </c>
    </row>
    <row r="1811" spans="1:4" ht="15.75" thickBot="1" x14ac:dyDescent="0.3">
      <c r="A1811" s="10" t="s">
        <v>2224</v>
      </c>
      <c r="B1811" s="10">
        <v>233</v>
      </c>
      <c r="C1811" s="10" t="s">
        <v>622</v>
      </c>
      <c r="D1811" s="10">
        <v>4</v>
      </c>
    </row>
    <row r="1812" spans="1:4" ht="15.75" thickBot="1" x14ac:dyDescent="0.3">
      <c r="A1812" s="10" t="s">
        <v>2224</v>
      </c>
      <c r="B1812" s="10">
        <v>235</v>
      </c>
      <c r="C1812" s="10" t="s">
        <v>2227</v>
      </c>
      <c r="D1812" s="10">
        <v>4</v>
      </c>
    </row>
    <row r="1813" spans="1:4" ht="15.75" thickBot="1" x14ac:dyDescent="0.3">
      <c r="A1813" s="10" t="s">
        <v>2224</v>
      </c>
      <c r="B1813" s="10">
        <v>251</v>
      </c>
      <c r="C1813" s="10" t="s">
        <v>2228</v>
      </c>
      <c r="D1813" s="10">
        <v>4</v>
      </c>
    </row>
    <row r="1814" spans="1:4" ht="15.75" thickBot="1" x14ac:dyDescent="0.3">
      <c r="A1814" s="10" t="s">
        <v>2224</v>
      </c>
      <c r="B1814" s="10">
        <v>305</v>
      </c>
      <c r="C1814" s="10" t="s">
        <v>1333</v>
      </c>
      <c r="D1814" s="10">
        <v>4</v>
      </c>
    </row>
    <row r="1815" spans="1:4" ht="15.75" thickBot="1" x14ac:dyDescent="0.3">
      <c r="A1815" s="10" t="s">
        <v>2224</v>
      </c>
      <c r="B1815" s="10">
        <v>312</v>
      </c>
      <c r="C1815" s="10" t="s">
        <v>2213</v>
      </c>
      <c r="D1815" s="10">
        <v>2</v>
      </c>
    </row>
    <row r="1816" spans="1:4" ht="15.75" thickBot="1" x14ac:dyDescent="0.3">
      <c r="A1816" s="10" t="s">
        <v>2224</v>
      </c>
      <c r="B1816" s="10">
        <v>318</v>
      </c>
      <c r="C1816" s="10" t="s">
        <v>1338</v>
      </c>
      <c r="D1816" s="10">
        <v>4</v>
      </c>
    </row>
    <row r="1817" spans="1:4" ht="15.75" thickBot="1" x14ac:dyDescent="0.3">
      <c r="A1817" s="10" t="s">
        <v>2224</v>
      </c>
      <c r="B1817" s="10">
        <v>320</v>
      </c>
      <c r="C1817" s="10" t="s">
        <v>2229</v>
      </c>
      <c r="D1817" s="10">
        <v>2</v>
      </c>
    </row>
    <row r="1818" spans="1:4" ht="15.75" thickBot="1" x14ac:dyDescent="0.3">
      <c r="A1818" s="10" t="s">
        <v>2224</v>
      </c>
      <c r="B1818" s="10">
        <v>325</v>
      </c>
      <c r="C1818" s="10" t="s">
        <v>2230</v>
      </c>
      <c r="D1818" s="10">
        <v>4</v>
      </c>
    </row>
    <row r="1819" spans="1:4" ht="15.75" thickBot="1" x14ac:dyDescent="0.3">
      <c r="A1819" s="10" t="s">
        <v>2224</v>
      </c>
      <c r="B1819" s="10">
        <v>328</v>
      </c>
      <c r="C1819" s="10" t="s">
        <v>756</v>
      </c>
      <c r="D1819" s="10">
        <v>4</v>
      </c>
    </row>
    <row r="1820" spans="1:4" ht="15.75" thickBot="1" x14ac:dyDescent="0.3">
      <c r="A1820" s="10" t="s">
        <v>2224</v>
      </c>
      <c r="B1820" s="10">
        <v>330</v>
      </c>
      <c r="C1820" s="10" t="s">
        <v>2231</v>
      </c>
      <c r="D1820" s="10">
        <v>4</v>
      </c>
    </row>
    <row r="1821" spans="1:4" ht="15.75" thickBot="1" x14ac:dyDescent="0.3">
      <c r="A1821" s="10" t="s">
        <v>2224</v>
      </c>
      <c r="B1821" s="10">
        <v>340</v>
      </c>
      <c r="C1821" s="10" t="s">
        <v>2232</v>
      </c>
      <c r="D1821" s="10">
        <v>4</v>
      </c>
    </row>
    <row r="1822" spans="1:4" ht="15.75" thickBot="1" x14ac:dyDescent="0.3">
      <c r="A1822" s="10" t="s">
        <v>2224</v>
      </c>
      <c r="B1822" s="10">
        <v>350</v>
      </c>
      <c r="C1822" s="10" t="s">
        <v>2233</v>
      </c>
      <c r="D1822" s="10">
        <v>4</v>
      </c>
    </row>
    <row r="1823" spans="1:4" ht="15.75" thickBot="1" x14ac:dyDescent="0.3">
      <c r="A1823" s="10" t="s">
        <v>2224</v>
      </c>
      <c r="B1823" s="10">
        <v>351</v>
      </c>
      <c r="C1823" s="10" t="s">
        <v>2044</v>
      </c>
      <c r="D1823" s="10">
        <v>4</v>
      </c>
    </row>
    <row r="1824" spans="1:4" ht="15.75" thickBot="1" x14ac:dyDescent="0.3">
      <c r="A1824" s="10" t="s">
        <v>2224</v>
      </c>
      <c r="B1824" s="10">
        <v>408</v>
      </c>
      <c r="C1824" s="10" t="s">
        <v>1272</v>
      </c>
      <c r="D1824" s="10" t="s">
        <v>601</v>
      </c>
    </row>
    <row r="1825" spans="1:4" ht="15.75" thickBot="1" x14ac:dyDescent="0.3">
      <c r="A1825" s="10" t="s">
        <v>2224</v>
      </c>
      <c r="B1825" s="10">
        <v>430</v>
      </c>
      <c r="C1825" s="10" t="s">
        <v>2234</v>
      </c>
      <c r="D1825" s="10">
        <v>4</v>
      </c>
    </row>
    <row r="1826" spans="1:4" ht="15.75" thickBot="1" x14ac:dyDescent="0.3">
      <c r="A1826" s="10" t="s">
        <v>2224</v>
      </c>
      <c r="B1826" s="10">
        <v>460</v>
      </c>
      <c r="C1826" s="10" t="s">
        <v>1344</v>
      </c>
      <c r="D1826" s="10">
        <v>4</v>
      </c>
    </row>
    <row r="1827" spans="1:4" ht="15.75" thickBot="1" x14ac:dyDescent="0.3">
      <c r="A1827" s="10" t="s">
        <v>2224</v>
      </c>
      <c r="B1827" s="10">
        <v>465</v>
      </c>
      <c r="C1827" s="10" t="s">
        <v>1345</v>
      </c>
      <c r="D1827" s="10">
        <v>4</v>
      </c>
    </row>
    <row r="1828" spans="1:4" ht="15.75" thickBot="1" x14ac:dyDescent="0.3">
      <c r="A1828" s="10" t="s">
        <v>2224</v>
      </c>
      <c r="B1828" s="10">
        <v>467</v>
      </c>
      <c r="C1828" s="10" t="s">
        <v>1346</v>
      </c>
      <c r="D1828" s="10">
        <v>4</v>
      </c>
    </row>
    <row r="1829" spans="1:4" ht="15.75" thickBot="1" x14ac:dyDescent="0.3">
      <c r="A1829" s="10" t="s">
        <v>2224</v>
      </c>
      <c r="B1829" s="10">
        <v>480</v>
      </c>
      <c r="C1829" s="10" t="s">
        <v>2235</v>
      </c>
      <c r="D1829" s="10">
        <v>2</v>
      </c>
    </row>
    <row r="1830" spans="1:4" ht="15.75" thickBot="1" x14ac:dyDescent="0.3">
      <c r="A1830" s="10" t="s">
        <v>2224</v>
      </c>
      <c r="B1830" s="10">
        <v>497</v>
      </c>
      <c r="C1830" s="10" t="s">
        <v>607</v>
      </c>
      <c r="D1830" s="10" t="s">
        <v>601</v>
      </c>
    </row>
    <row r="1831" spans="1:4" ht="15.75" thickBot="1" x14ac:dyDescent="0.3">
      <c r="A1831" s="10" t="s">
        <v>2224</v>
      </c>
      <c r="B1831" s="10">
        <v>499</v>
      </c>
      <c r="C1831" s="10" t="s">
        <v>910</v>
      </c>
      <c r="D1831" s="10">
        <v>4</v>
      </c>
    </row>
    <row r="1832" spans="1:4" ht="15.75" thickBot="1" x14ac:dyDescent="0.3">
      <c r="A1832" s="10"/>
      <c r="B1832" s="10"/>
      <c r="C1832" s="10"/>
      <c r="D1832" s="10"/>
    </row>
    <row r="1833" spans="1:4" ht="15.75" thickBot="1" x14ac:dyDescent="0.3">
      <c r="A1833" s="10"/>
      <c r="B1833" s="10"/>
      <c r="C1833" s="10"/>
      <c r="D1833" s="10"/>
    </row>
    <row r="1834" spans="1:4" ht="15.75" thickBot="1" x14ac:dyDescent="0.3">
      <c r="A1834" s="10"/>
      <c r="B1834" s="10"/>
      <c r="C1834" s="10"/>
      <c r="D1834" s="10"/>
    </row>
    <row r="1835" spans="1:4" ht="15.75" thickBot="1" x14ac:dyDescent="0.3">
      <c r="A1835" s="10"/>
      <c r="B1835" s="10"/>
      <c r="C1835" s="10"/>
      <c r="D1835" s="10"/>
    </row>
    <row r="1836" spans="1:4" ht="15.75" thickBot="1" x14ac:dyDescent="0.3">
      <c r="A1836" s="10"/>
      <c r="B1836" s="10"/>
      <c r="C1836" s="10"/>
      <c r="D1836" s="10"/>
    </row>
    <row r="1837" spans="1:4" ht="15.75" thickBot="1" x14ac:dyDescent="0.3">
      <c r="A1837" s="10"/>
      <c r="B1837" s="10"/>
      <c r="C1837" s="10"/>
      <c r="D1837" s="10"/>
    </row>
    <row r="1838" spans="1:4" ht="15.75" thickBot="1" x14ac:dyDescent="0.3">
      <c r="A1838" s="10"/>
      <c r="B1838" s="10"/>
      <c r="C1838" s="10"/>
      <c r="D1838" s="10"/>
    </row>
    <row r="1839" spans="1:4" ht="15.75" thickBot="1" x14ac:dyDescent="0.3">
      <c r="A1839" s="10"/>
      <c r="B1839" s="10"/>
      <c r="C1839" s="10"/>
      <c r="D1839" s="10"/>
    </row>
    <row r="1840" spans="1:4" ht="15.75" thickBot="1" x14ac:dyDescent="0.3">
      <c r="A1840" s="10"/>
      <c r="B1840" s="10"/>
      <c r="C1840" s="10"/>
      <c r="D1840" s="10"/>
    </row>
    <row r="1841" spans="1:4" ht="15.75" thickBot="1" x14ac:dyDescent="0.3">
      <c r="A1841" s="10"/>
      <c r="B1841" s="10"/>
      <c r="C1841" s="10"/>
      <c r="D1841" s="10"/>
    </row>
    <row r="1842" spans="1:4" ht="15.75" thickBot="1" x14ac:dyDescent="0.3">
      <c r="A1842" s="10"/>
      <c r="B1842" s="10"/>
      <c r="C1842" s="10"/>
      <c r="D1842" s="10"/>
    </row>
    <row r="1843" spans="1:4" ht="15.75" thickBot="1" x14ac:dyDescent="0.3">
      <c r="A1843" s="10"/>
      <c r="B1843" s="10"/>
      <c r="C1843" s="10"/>
      <c r="D1843" s="10"/>
    </row>
    <row r="1844" spans="1:4" ht="15.75" thickBot="1" x14ac:dyDescent="0.3">
      <c r="A1844" s="10"/>
      <c r="B1844" s="10"/>
      <c r="C1844" s="10"/>
      <c r="D1844" s="10"/>
    </row>
    <row r="1845" spans="1:4" ht="15.75" thickBot="1" x14ac:dyDescent="0.3">
      <c r="A1845" s="10"/>
      <c r="B1845" s="10"/>
      <c r="C1845" s="10"/>
      <c r="D1845" s="10"/>
    </row>
    <row r="1846" spans="1:4" ht="15.75" thickBot="1" x14ac:dyDescent="0.3">
      <c r="A1846" s="10"/>
      <c r="B1846" s="10"/>
      <c r="C1846" s="10"/>
      <c r="D1846" s="10"/>
    </row>
    <row r="1847" spans="1:4" ht="15.75" thickBot="1" x14ac:dyDescent="0.3">
      <c r="A1847" s="10"/>
      <c r="B1847" s="10"/>
      <c r="C1847" s="10"/>
      <c r="D1847" s="10"/>
    </row>
    <row r="1848" spans="1:4" ht="15.75" thickBot="1" x14ac:dyDescent="0.3">
      <c r="A1848" s="10"/>
      <c r="B1848" s="10"/>
      <c r="C1848" s="10"/>
      <c r="D1848" s="10"/>
    </row>
    <row r="1849" spans="1:4" ht="15.75" thickBot="1" x14ac:dyDescent="0.3">
      <c r="A1849" s="10"/>
      <c r="B1849" s="10"/>
      <c r="C1849" s="10"/>
      <c r="D1849" s="1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CFAEF-0313-4CDE-A3E2-9DA8D186D297}">
  <dimension ref="A1:E8"/>
  <sheetViews>
    <sheetView workbookViewId="0">
      <selection activeCell="D3" sqref="D3"/>
    </sheetView>
  </sheetViews>
  <sheetFormatPr defaultRowHeight="15" x14ac:dyDescent="0.25"/>
  <cols>
    <col min="3" max="3" width="11.42578125" customWidth="1"/>
    <col min="4" max="4" width="15.140625" bestFit="1" customWidth="1"/>
    <col min="5" max="5" width="18.42578125" bestFit="1" customWidth="1"/>
  </cols>
  <sheetData>
    <row r="1" spans="1:5" x14ac:dyDescent="0.25">
      <c r="A1" t="s">
        <v>31</v>
      </c>
      <c r="B1" t="s">
        <v>33</v>
      </c>
      <c r="C1" t="s">
        <v>34</v>
      </c>
      <c r="D1" t="s">
        <v>38</v>
      </c>
      <c r="E1" s="5" t="s">
        <v>45</v>
      </c>
    </row>
    <row r="2" spans="1:5" x14ac:dyDescent="0.25">
      <c r="A2" t="s">
        <v>19</v>
      </c>
      <c r="B2" t="s">
        <v>35</v>
      </c>
      <c r="C2" t="s">
        <v>36</v>
      </c>
      <c r="D2" t="s">
        <v>27</v>
      </c>
      <c r="E2" s="5" t="s">
        <v>46</v>
      </c>
    </row>
    <row r="3" spans="1:5" x14ac:dyDescent="0.25">
      <c r="A3" t="s">
        <v>20</v>
      </c>
      <c r="B3" t="s">
        <v>36</v>
      </c>
      <c r="C3" t="s">
        <v>37</v>
      </c>
      <c r="D3" t="s">
        <v>39</v>
      </c>
      <c r="E3" s="5" t="s">
        <v>47</v>
      </c>
    </row>
    <row r="4" spans="1:5" x14ac:dyDescent="0.25">
      <c r="A4" t="s">
        <v>22</v>
      </c>
      <c r="B4" t="s">
        <v>37</v>
      </c>
      <c r="D4" t="s">
        <v>40</v>
      </c>
      <c r="E4" s="5" t="s">
        <v>37</v>
      </c>
    </row>
    <row r="5" spans="1:5" x14ac:dyDescent="0.25">
      <c r="A5" t="s">
        <v>21</v>
      </c>
      <c r="D5" t="s">
        <v>41</v>
      </c>
    </row>
    <row r="6" spans="1:5" x14ac:dyDescent="0.25">
      <c r="D6" t="s">
        <v>42</v>
      </c>
    </row>
    <row r="7" spans="1:5" x14ac:dyDescent="0.25">
      <c r="D7" t="s">
        <v>43</v>
      </c>
    </row>
    <row r="8" spans="1:5" x14ac:dyDescent="0.25">
      <c r="D8" t="s">
        <v>44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7BAA2-5926-4E4B-B36F-467F499E6854}">
  <dimension ref="A1:D135"/>
  <sheetViews>
    <sheetView topLeftCell="A69" workbookViewId="0">
      <selection activeCell="D3" sqref="D3"/>
    </sheetView>
  </sheetViews>
  <sheetFormatPr defaultRowHeight="15" x14ac:dyDescent="0.25"/>
  <cols>
    <col min="1" max="1" width="10.5703125" bestFit="1" customWidth="1"/>
  </cols>
  <sheetData>
    <row r="1" spans="1:4" x14ac:dyDescent="0.25">
      <c r="A1" t="s">
        <v>12</v>
      </c>
      <c r="B1" t="s">
        <v>48</v>
      </c>
      <c r="C1" t="s">
        <v>49</v>
      </c>
      <c r="D1" t="s">
        <v>50</v>
      </c>
    </row>
    <row r="2" spans="1:4" x14ac:dyDescent="0.25">
      <c r="A2" t="s">
        <v>51</v>
      </c>
      <c r="B2" t="s">
        <v>51</v>
      </c>
      <c r="C2" t="s">
        <v>52</v>
      </c>
      <c r="D2" t="s">
        <v>56</v>
      </c>
    </row>
    <row r="3" spans="1:4" x14ac:dyDescent="0.25">
      <c r="A3" t="s">
        <v>53</v>
      </c>
      <c r="B3" t="s">
        <v>54</v>
      </c>
      <c r="C3" t="s">
        <v>55</v>
      </c>
      <c r="D3" t="s">
        <v>56</v>
      </c>
    </row>
    <row r="4" spans="1:4" x14ac:dyDescent="0.25">
      <c r="A4" t="s">
        <v>57</v>
      </c>
      <c r="B4" t="s">
        <v>54</v>
      </c>
      <c r="C4" t="s">
        <v>58</v>
      </c>
      <c r="D4" t="s">
        <v>56</v>
      </c>
    </row>
    <row r="5" spans="1:4" x14ac:dyDescent="0.25">
      <c r="A5" t="s">
        <v>59</v>
      </c>
      <c r="B5" t="s">
        <v>54</v>
      </c>
      <c r="C5" t="s">
        <v>60</v>
      </c>
      <c r="D5" t="s">
        <v>56</v>
      </c>
    </row>
    <row r="6" spans="1:4" x14ac:dyDescent="0.25">
      <c r="A6" t="s">
        <v>61</v>
      </c>
      <c r="B6" t="s">
        <v>54</v>
      </c>
      <c r="C6" t="s">
        <v>62</v>
      </c>
      <c r="D6" t="s">
        <v>56</v>
      </c>
    </row>
    <row r="7" spans="1:4" x14ac:dyDescent="0.25">
      <c r="A7" t="s">
        <v>63</v>
      </c>
      <c r="B7" t="s">
        <v>54</v>
      </c>
      <c r="C7" t="s">
        <v>64</v>
      </c>
      <c r="D7" t="s">
        <v>56</v>
      </c>
    </row>
    <row r="8" spans="1:4" x14ac:dyDescent="0.25">
      <c r="A8" t="s">
        <v>65</v>
      </c>
      <c r="B8" t="s">
        <v>54</v>
      </c>
      <c r="C8" t="s">
        <v>66</v>
      </c>
      <c r="D8" t="s">
        <v>56</v>
      </c>
    </row>
    <row r="9" spans="1:4" x14ac:dyDescent="0.25">
      <c r="A9" t="s">
        <v>67</v>
      </c>
      <c r="B9" t="s">
        <v>68</v>
      </c>
      <c r="C9" t="s">
        <v>69</v>
      </c>
      <c r="D9" t="s">
        <v>56</v>
      </c>
    </row>
    <row r="10" spans="1:4" x14ac:dyDescent="0.25">
      <c r="A10" t="s">
        <v>70</v>
      </c>
      <c r="B10" t="s">
        <v>68</v>
      </c>
      <c r="C10" t="s">
        <v>71</v>
      </c>
      <c r="D10" t="s">
        <v>56</v>
      </c>
    </row>
    <row r="11" spans="1:4" x14ac:dyDescent="0.25">
      <c r="A11" t="s">
        <v>72</v>
      </c>
      <c r="B11" t="s">
        <v>68</v>
      </c>
      <c r="C11" t="s">
        <v>73</v>
      </c>
      <c r="D11" t="s">
        <v>56</v>
      </c>
    </row>
    <row r="12" spans="1:4" x14ac:dyDescent="0.25">
      <c r="A12" t="s">
        <v>74</v>
      </c>
      <c r="B12" t="s">
        <v>68</v>
      </c>
      <c r="C12" t="s">
        <v>75</v>
      </c>
      <c r="D12" t="s">
        <v>56</v>
      </c>
    </row>
    <row r="13" spans="1:4" x14ac:dyDescent="0.25">
      <c r="A13" t="s">
        <v>76</v>
      </c>
      <c r="B13" t="s">
        <v>68</v>
      </c>
      <c r="C13" t="s">
        <v>77</v>
      </c>
      <c r="D13" t="s">
        <v>56</v>
      </c>
    </row>
    <row r="14" spans="1:4" x14ac:dyDescent="0.25">
      <c r="A14" t="s">
        <v>78</v>
      </c>
      <c r="B14" t="s">
        <v>68</v>
      </c>
      <c r="C14" t="s">
        <v>79</v>
      </c>
      <c r="D14" t="s">
        <v>56</v>
      </c>
    </row>
    <row r="15" spans="1:4" x14ac:dyDescent="0.25">
      <c r="A15" t="s">
        <v>80</v>
      </c>
      <c r="B15" t="s">
        <v>81</v>
      </c>
      <c r="C15" t="s">
        <v>69</v>
      </c>
      <c r="D15" t="s">
        <v>56</v>
      </c>
    </row>
    <row r="16" spans="1:4" x14ac:dyDescent="0.25">
      <c r="A16" t="s">
        <v>82</v>
      </c>
      <c r="B16" t="s">
        <v>81</v>
      </c>
      <c r="C16" t="s">
        <v>71</v>
      </c>
      <c r="D16" t="s">
        <v>56</v>
      </c>
    </row>
    <row r="17" spans="1:4" x14ac:dyDescent="0.25">
      <c r="A17" t="s">
        <v>83</v>
      </c>
      <c r="B17" t="s">
        <v>81</v>
      </c>
      <c r="C17" t="s">
        <v>73</v>
      </c>
      <c r="D17" t="s">
        <v>56</v>
      </c>
    </row>
    <row r="18" spans="1:4" x14ac:dyDescent="0.25">
      <c r="A18" t="s">
        <v>84</v>
      </c>
      <c r="B18" t="s">
        <v>81</v>
      </c>
      <c r="C18" t="s">
        <v>75</v>
      </c>
      <c r="D18" t="s">
        <v>56</v>
      </c>
    </row>
    <row r="19" spans="1:4" x14ac:dyDescent="0.25">
      <c r="A19" t="s">
        <v>85</v>
      </c>
      <c r="B19" t="s">
        <v>81</v>
      </c>
      <c r="C19" t="s">
        <v>77</v>
      </c>
      <c r="D19" t="s">
        <v>56</v>
      </c>
    </row>
    <row r="20" spans="1:4" x14ac:dyDescent="0.25">
      <c r="A20" t="s">
        <v>86</v>
      </c>
      <c r="B20" t="s">
        <v>81</v>
      </c>
      <c r="C20" t="s">
        <v>79</v>
      </c>
      <c r="D20" t="s">
        <v>56</v>
      </c>
    </row>
    <row r="21" spans="1:4" x14ac:dyDescent="0.25">
      <c r="A21" t="s">
        <v>87</v>
      </c>
      <c r="B21" t="s">
        <v>88</v>
      </c>
      <c r="C21" t="s">
        <v>69</v>
      </c>
      <c r="D21" t="s">
        <v>56</v>
      </c>
    </row>
    <row r="22" spans="1:4" x14ac:dyDescent="0.25">
      <c r="A22" t="s">
        <v>89</v>
      </c>
      <c r="B22" t="s">
        <v>88</v>
      </c>
      <c r="C22" t="s">
        <v>71</v>
      </c>
      <c r="D22" t="s">
        <v>56</v>
      </c>
    </row>
    <row r="23" spans="1:4" x14ac:dyDescent="0.25">
      <c r="A23" t="s">
        <v>90</v>
      </c>
      <c r="B23" t="s">
        <v>88</v>
      </c>
      <c r="C23" t="s">
        <v>73</v>
      </c>
      <c r="D23" t="s">
        <v>56</v>
      </c>
    </row>
    <row r="24" spans="1:4" x14ac:dyDescent="0.25">
      <c r="A24" t="s">
        <v>91</v>
      </c>
      <c r="B24" t="s">
        <v>88</v>
      </c>
      <c r="C24" t="s">
        <v>75</v>
      </c>
      <c r="D24" t="s">
        <v>56</v>
      </c>
    </row>
    <row r="25" spans="1:4" x14ac:dyDescent="0.25">
      <c r="A25" t="s">
        <v>92</v>
      </c>
      <c r="B25" t="s">
        <v>88</v>
      </c>
      <c r="C25" t="s">
        <v>77</v>
      </c>
      <c r="D25" t="s">
        <v>56</v>
      </c>
    </row>
    <row r="26" spans="1:4" x14ac:dyDescent="0.25">
      <c r="A26" t="s">
        <v>93</v>
      </c>
      <c r="B26" t="s">
        <v>88</v>
      </c>
      <c r="C26" t="s">
        <v>79</v>
      </c>
      <c r="D26" t="s">
        <v>56</v>
      </c>
    </row>
    <row r="27" spans="1:4" x14ac:dyDescent="0.25">
      <c r="A27" t="s">
        <v>94</v>
      </c>
      <c r="B27" t="s">
        <v>95</v>
      </c>
      <c r="C27" t="s">
        <v>69</v>
      </c>
      <c r="D27" t="s">
        <v>56</v>
      </c>
    </row>
    <row r="28" spans="1:4" x14ac:dyDescent="0.25">
      <c r="A28" t="s">
        <v>96</v>
      </c>
      <c r="B28" t="s">
        <v>95</v>
      </c>
      <c r="C28" t="s">
        <v>71</v>
      </c>
      <c r="D28" t="s">
        <v>56</v>
      </c>
    </row>
    <row r="29" spans="1:4" x14ac:dyDescent="0.25">
      <c r="A29" t="s">
        <v>97</v>
      </c>
      <c r="B29" t="s">
        <v>95</v>
      </c>
      <c r="C29" t="s">
        <v>73</v>
      </c>
      <c r="D29" t="s">
        <v>56</v>
      </c>
    </row>
    <row r="30" spans="1:4" x14ac:dyDescent="0.25">
      <c r="A30" t="s">
        <v>98</v>
      </c>
      <c r="B30" t="s">
        <v>95</v>
      </c>
      <c r="C30" t="s">
        <v>75</v>
      </c>
      <c r="D30" t="s">
        <v>56</v>
      </c>
    </row>
    <row r="31" spans="1:4" x14ac:dyDescent="0.25">
      <c r="A31" t="s">
        <v>99</v>
      </c>
      <c r="B31" t="s">
        <v>95</v>
      </c>
      <c r="C31" t="s">
        <v>77</v>
      </c>
      <c r="D31" t="s">
        <v>56</v>
      </c>
    </row>
    <row r="32" spans="1:4" x14ac:dyDescent="0.25">
      <c r="A32" t="s">
        <v>100</v>
      </c>
      <c r="B32" t="s">
        <v>95</v>
      </c>
      <c r="C32" t="s">
        <v>79</v>
      </c>
      <c r="D32" t="s">
        <v>56</v>
      </c>
    </row>
    <row r="33" spans="1:4" x14ac:dyDescent="0.25">
      <c r="A33" t="s">
        <v>101</v>
      </c>
      <c r="B33" t="s">
        <v>68</v>
      </c>
      <c r="C33" t="s">
        <v>102</v>
      </c>
      <c r="D33" t="s">
        <v>56</v>
      </c>
    </row>
    <row r="34" spans="1:4" x14ac:dyDescent="0.25">
      <c r="A34" t="s">
        <v>103</v>
      </c>
      <c r="B34" t="s">
        <v>68</v>
      </c>
      <c r="C34" t="s">
        <v>104</v>
      </c>
      <c r="D34" t="s">
        <v>56</v>
      </c>
    </row>
    <row r="35" spans="1:4" x14ac:dyDescent="0.25">
      <c r="A35" t="s">
        <v>105</v>
      </c>
      <c r="B35" t="s">
        <v>68</v>
      </c>
      <c r="C35" t="s">
        <v>106</v>
      </c>
      <c r="D35" t="s">
        <v>56</v>
      </c>
    </row>
    <row r="36" spans="1:4" x14ac:dyDescent="0.25">
      <c r="A36" t="s">
        <v>107</v>
      </c>
      <c r="B36" t="s">
        <v>81</v>
      </c>
      <c r="C36" t="s">
        <v>102</v>
      </c>
      <c r="D36" t="s">
        <v>56</v>
      </c>
    </row>
    <row r="37" spans="1:4" x14ac:dyDescent="0.25">
      <c r="A37" t="s">
        <v>108</v>
      </c>
      <c r="B37" t="s">
        <v>81</v>
      </c>
      <c r="C37" t="s">
        <v>104</v>
      </c>
      <c r="D37" t="s">
        <v>56</v>
      </c>
    </row>
    <row r="38" spans="1:4" x14ac:dyDescent="0.25">
      <c r="A38" t="s">
        <v>109</v>
      </c>
      <c r="B38" t="s">
        <v>81</v>
      </c>
      <c r="C38" t="s">
        <v>106</v>
      </c>
      <c r="D38" t="s">
        <v>56</v>
      </c>
    </row>
    <row r="39" spans="1:4" x14ac:dyDescent="0.25">
      <c r="A39" t="s">
        <v>110</v>
      </c>
      <c r="B39" t="s">
        <v>88</v>
      </c>
      <c r="C39" t="s">
        <v>102</v>
      </c>
      <c r="D39" t="s">
        <v>56</v>
      </c>
    </row>
    <row r="40" spans="1:4" x14ac:dyDescent="0.25">
      <c r="A40" t="s">
        <v>111</v>
      </c>
      <c r="B40" t="s">
        <v>88</v>
      </c>
      <c r="C40" t="s">
        <v>104</v>
      </c>
      <c r="D40" t="s">
        <v>56</v>
      </c>
    </row>
    <row r="41" spans="1:4" x14ac:dyDescent="0.25">
      <c r="A41" t="s">
        <v>112</v>
      </c>
      <c r="B41" t="s">
        <v>88</v>
      </c>
      <c r="C41" t="s">
        <v>106</v>
      </c>
      <c r="D41" t="s">
        <v>56</v>
      </c>
    </row>
    <row r="42" spans="1:4" x14ac:dyDescent="0.25">
      <c r="A42" t="s">
        <v>113</v>
      </c>
      <c r="B42" t="s">
        <v>95</v>
      </c>
      <c r="C42" t="s">
        <v>102</v>
      </c>
      <c r="D42" t="s">
        <v>56</v>
      </c>
    </row>
    <row r="43" spans="1:4" x14ac:dyDescent="0.25">
      <c r="A43" t="s">
        <v>114</v>
      </c>
      <c r="B43" t="s">
        <v>95</v>
      </c>
      <c r="C43" t="s">
        <v>104</v>
      </c>
      <c r="D43" t="s">
        <v>56</v>
      </c>
    </row>
    <row r="44" spans="1:4" x14ac:dyDescent="0.25">
      <c r="A44" t="s">
        <v>115</v>
      </c>
      <c r="B44" t="s">
        <v>95</v>
      </c>
      <c r="C44" t="s">
        <v>106</v>
      </c>
      <c r="D44" t="s">
        <v>56</v>
      </c>
    </row>
    <row r="45" spans="1:4" x14ac:dyDescent="0.25">
      <c r="A45" t="s">
        <v>116</v>
      </c>
      <c r="B45" t="s">
        <v>81</v>
      </c>
      <c r="C45" t="s">
        <v>117</v>
      </c>
      <c r="D45" t="s">
        <v>56</v>
      </c>
    </row>
    <row r="46" spans="1:4" x14ac:dyDescent="0.25">
      <c r="A46" t="s">
        <v>118</v>
      </c>
      <c r="B46" t="s">
        <v>81</v>
      </c>
      <c r="C46" t="s">
        <v>119</v>
      </c>
      <c r="D46" t="s">
        <v>56</v>
      </c>
    </row>
    <row r="47" spans="1:4" x14ac:dyDescent="0.25">
      <c r="A47" t="s">
        <v>120</v>
      </c>
      <c r="B47" t="s">
        <v>88</v>
      </c>
      <c r="C47" t="s">
        <v>117</v>
      </c>
      <c r="D47" t="s">
        <v>56</v>
      </c>
    </row>
    <row r="48" spans="1:4" x14ac:dyDescent="0.25">
      <c r="A48" t="s">
        <v>121</v>
      </c>
      <c r="B48" t="s">
        <v>88</v>
      </c>
      <c r="C48" t="s">
        <v>119</v>
      </c>
      <c r="D48" t="s">
        <v>56</v>
      </c>
    </row>
    <row r="49" spans="1:4" x14ac:dyDescent="0.25">
      <c r="A49" t="s">
        <v>122</v>
      </c>
      <c r="B49" t="s">
        <v>95</v>
      </c>
      <c r="C49" t="s">
        <v>117</v>
      </c>
      <c r="D49" t="s">
        <v>56</v>
      </c>
    </row>
    <row r="50" spans="1:4" x14ac:dyDescent="0.25">
      <c r="A50" t="s">
        <v>123</v>
      </c>
      <c r="B50" t="s">
        <v>95</v>
      </c>
      <c r="C50" t="s">
        <v>119</v>
      </c>
      <c r="D50" t="s">
        <v>56</v>
      </c>
    </row>
    <row r="51" spans="1:4" x14ac:dyDescent="0.25">
      <c r="A51" t="s">
        <v>124</v>
      </c>
      <c r="B51" t="s">
        <v>95</v>
      </c>
      <c r="C51" t="s">
        <v>125</v>
      </c>
      <c r="D51" t="s">
        <v>56</v>
      </c>
    </row>
    <row r="52" spans="1:4" x14ac:dyDescent="0.25">
      <c r="A52" t="s">
        <v>126</v>
      </c>
      <c r="B52" t="s">
        <v>95</v>
      </c>
      <c r="C52" t="s">
        <v>127</v>
      </c>
      <c r="D52" t="s">
        <v>56</v>
      </c>
    </row>
    <row r="53" spans="1:4" x14ac:dyDescent="0.25">
      <c r="A53" t="s">
        <v>130</v>
      </c>
      <c r="B53" t="s">
        <v>131</v>
      </c>
      <c r="C53" t="s">
        <v>132</v>
      </c>
      <c r="D53" t="s">
        <v>56</v>
      </c>
    </row>
    <row r="54" spans="1:4" x14ac:dyDescent="0.25">
      <c r="A54" t="s">
        <v>133</v>
      </c>
      <c r="B54" t="s">
        <v>134</v>
      </c>
      <c r="C54" t="s">
        <v>132</v>
      </c>
      <c r="D54" t="s">
        <v>56</v>
      </c>
    </row>
    <row r="55" spans="1:4" x14ac:dyDescent="0.25">
      <c r="A55" t="s">
        <v>135</v>
      </c>
      <c r="B55" t="s">
        <v>136</v>
      </c>
      <c r="C55" t="s">
        <v>132</v>
      </c>
      <c r="D55" t="s">
        <v>56</v>
      </c>
    </row>
    <row r="56" spans="1:4" x14ac:dyDescent="0.25">
      <c r="A56" t="s">
        <v>137</v>
      </c>
      <c r="B56" t="s">
        <v>131</v>
      </c>
      <c r="C56" t="s">
        <v>138</v>
      </c>
      <c r="D56" t="s">
        <v>56</v>
      </c>
    </row>
    <row r="57" spans="1:4" x14ac:dyDescent="0.25">
      <c r="A57" t="s">
        <v>139</v>
      </c>
      <c r="B57" t="s">
        <v>134</v>
      </c>
      <c r="C57" t="s">
        <v>138</v>
      </c>
      <c r="D57" t="s">
        <v>56</v>
      </c>
    </row>
    <row r="58" spans="1:4" x14ac:dyDescent="0.25">
      <c r="A58" t="s">
        <v>140</v>
      </c>
      <c r="B58" t="s">
        <v>136</v>
      </c>
      <c r="C58" t="s">
        <v>138</v>
      </c>
      <c r="D58" t="s">
        <v>56</v>
      </c>
    </row>
    <row r="59" spans="1:4" x14ac:dyDescent="0.25">
      <c r="A59" t="s">
        <v>141</v>
      </c>
      <c r="B59" t="s">
        <v>131</v>
      </c>
      <c r="C59" t="s">
        <v>142</v>
      </c>
      <c r="D59" t="s">
        <v>56</v>
      </c>
    </row>
    <row r="60" spans="1:4" x14ac:dyDescent="0.25">
      <c r="A60" t="s">
        <v>143</v>
      </c>
      <c r="B60" t="s">
        <v>134</v>
      </c>
      <c r="C60" t="s">
        <v>142</v>
      </c>
      <c r="D60" t="s">
        <v>56</v>
      </c>
    </row>
    <row r="61" spans="1:4" x14ac:dyDescent="0.25">
      <c r="A61" t="s">
        <v>144</v>
      </c>
      <c r="B61" t="s">
        <v>136</v>
      </c>
      <c r="C61" t="s">
        <v>142</v>
      </c>
      <c r="D61" t="s">
        <v>56</v>
      </c>
    </row>
    <row r="62" spans="1:4" x14ac:dyDescent="0.25">
      <c r="A62" t="s">
        <v>145</v>
      </c>
      <c r="B62" t="s">
        <v>131</v>
      </c>
      <c r="C62" t="s">
        <v>146</v>
      </c>
      <c r="D62" t="s">
        <v>56</v>
      </c>
    </row>
    <row r="63" spans="1:4" x14ac:dyDescent="0.25">
      <c r="A63" t="s">
        <v>147</v>
      </c>
      <c r="B63" t="s">
        <v>134</v>
      </c>
      <c r="C63" t="s">
        <v>146</v>
      </c>
      <c r="D63" t="s">
        <v>56</v>
      </c>
    </row>
    <row r="64" spans="1:4" x14ac:dyDescent="0.25">
      <c r="A64" t="s">
        <v>148</v>
      </c>
      <c r="B64" t="s">
        <v>136</v>
      </c>
      <c r="C64" t="s">
        <v>146</v>
      </c>
      <c r="D64" t="s">
        <v>56</v>
      </c>
    </row>
    <row r="65" spans="1:4" x14ac:dyDescent="0.25">
      <c r="A65" t="s">
        <v>149</v>
      </c>
      <c r="B65" t="s">
        <v>131</v>
      </c>
      <c r="C65" t="s">
        <v>150</v>
      </c>
      <c r="D65" t="s">
        <v>56</v>
      </c>
    </row>
    <row r="66" spans="1:4" x14ac:dyDescent="0.25">
      <c r="A66" t="s">
        <v>151</v>
      </c>
      <c r="B66" t="s">
        <v>131</v>
      </c>
      <c r="C66" t="s">
        <v>152</v>
      </c>
      <c r="D66" t="s">
        <v>56</v>
      </c>
    </row>
    <row r="67" spans="1:4" x14ac:dyDescent="0.25">
      <c r="A67" t="s">
        <v>153</v>
      </c>
      <c r="B67" t="s">
        <v>131</v>
      </c>
      <c r="C67" t="s">
        <v>154</v>
      </c>
      <c r="D67" t="s">
        <v>56</v>
      </c>
    </row>
    <row r="68" spans="1:4" x14ac:dyDescent="0.25">
      <c r="A68" t="s">
        <v>155</v>
      </c>
      <c r="B68" t="s">
        <v>131</v>
      </c>
      <c r="C68" t="s">
        <v>156</v>
      </c>
      <c r="D68" t="s">
        <v>56</v>
      </c>
    </row>
    <row r="69" spans="1:4" x14ac:dyDescent="0.25">
      <c r="A69" t="s">
        <v>157</v>
      </c>
      <c r="B69" t="s">
        <v>131</v>
      </c>
      <c r="C69" t="s">
        <v>158</v>
      </c>
      <c r="D69" t="s">
        <v>56</v>
      </c>
    </row>
    <row r="70" spans="1:4" x14ac:dyDescent="0.25">
      <c r="A70" t="s">
        <v>159</v>
      </c>
      <c r="B70" t="s">
        <v>134</v>
      </c>
      <c r="C70" t="s">
        <v>160</v>
      </c>
      <c r="D70" t="s">
        <v>56</v>
      </c>
    </row>
    <row r="71" spans="1:4" x14ac:dyDescent="0.25">
      <c r="A71" t="s">
        <v>161</v>
      </c>
      <c r="B71" t="s">
        <v>136</v>
      </c>
      <c r="C71" t="s">
        <v>160</v>
      </c>
      <c r="D71" t="s">
        <v>56</v>
      </c>
    </row>
    <row r="72" spans="1:4" x14ac:dyDescent="0.25">
      <c r="A72" t="s">
        <v>162</v>
      </c>
      <c r="B72" t="s">
        <v>134</v>
      </c>
      <c r="C72" t="s">
        <v>163</v>
      </c>
      <c r="D72" t="s">
        <v>56</v>
      </c>
    </row>
    <row r="73" spans="1:4" x14ac:dyDescent="0.25">
      <c r="A73" t="s">
        <v>164</v>
      </c>
      <c r="B73" t="s">
        <v>136</v>
      </c>
      <c r="C73" t="s">
        <v>163</v>
      </c>
      <c r="D73" t="s">
        <v>56</v>
      </c>
    </row>
    <row r="74" spans="1:4" x14ac:dyDescent="0.25">
      <c r="A74" t="s">
        <v>165</v>
      </c>
      <c r="B74" t="s">
        <v>131</v>
      </c>
      <c r="C74" t="s">
        <v>166</v>
      </c>
      <c r="D74" t="s">
        <v>56</v>
      </c>
    </row>
    <row r="75" spans="1:4" x14ac:dyDescent="0.25">
      <c r="A75" t="s">
        <v>167</v>
      </c>
      <c r="B75" t="s">
        <v>131</v>
      </c>
      <c r="C75" t="s">
        <v>168</v>
      </c>
      <c r="D75" t="s">
        <v>56</v>
      </c>
    </row>
    <row r="76" spans="1:4" x14ac:dyDescent="0.25">
      <c r="A76" t="s">
        <v>169</v>
      </c>
      <c r="B76" t="s">
        <v>131</v>
      </c>
      <c r="C76" t="s">
        <v>170</v>
      </c>
      <c r="D76" t="s">
        <v>56</v>
      </c>
    </row>
    <row r="77" spans="1:4" x14ac:dyDescent="0.25">
      <c r="A77" t="s">
        <v>171</v>
      </c>
      <c r="B77" t="s">
        <v>131</v>
      </c>
      <c r="C77" t="s">
        <v>172</v>
      </c>
      <c r="D77" t="s">
        <v>56</v>
      </c>
    </row>
    <row r="78" spans="1:4" x14ac:dyDescent="0.25">
      <c r="A78" t="s">
        <v>173</v>
      </c>
      <c r="B78" t="s">
        <v>131</v>
      </c>
      <c r="C78" t="s">
        <v>174</v>
      </c>
      <c r="D78" t="s">
        <v>56</v>
      </c>
    </row>
    <row r="79" spans="1:4" x14ac:dyDescent="0.25">
      <c r="A79" t="s">
        <v>175</v>
      </c>
      <c r="B79" t="s">
        <v>131</v>
      </c>
      <c r="C79" t="s">
        <v>176</v>
      </c>
      <c r="D79" t="s">
        <v>56</v>
      </c>
    </row>
    <row r="80" spans="1:4" x14ac:dyDescent="0.25">
      <c r="A80" t="s">
        <v>177</v>
      </c>
      <c r="B80" t="s">
        <v>131</v>
      </c>
      <c r="C80" t="s">
        <v>178</v>
      </c>
      <c r="D80" t="s">
        <v>56</v>
      </c>
    </row>
    <row r="81" spans="1:4" x14ac:dyDescent="0.25">
      <c r="A81" t="s">
        <v>179</v>
      </c>
      <c r="B81" t="s">
        <v>134</v>
      </c>
      <c r="C81" t="s">
        <v>166</v>
      </c>
      <c r="D81" t="s">
        <v>56</v>
      </c>
    </row>
    <row r="82" spans="1:4" x14ac:dyDescent="0.25">
      <c r="A82" t="s">
        <v>180</v>
      </c>
      <c r="B82" t="s">
        <v>134</v>
      </c>
      <c r="C82" t="s">
        <v>168</v>
      </c>
      <c r="D82" t="s">
        <v>56</v>
      </c>
    </row>
    <row r="83" spans="1:4" x14ac:dyDescent="0.25">
      <c r="A83" t="s">
        <v>181</v>
      </c>
      <c r="B83" t="s">
        <v>134</v>
      </c>
      <c r="C83" t="s">
        <v>170</v>
      </c>
      <c r="D83" t="s">
        <v>56</v>
      </c>
    </row>
    <row r="84" spans="1:4" x14ac:dyDescent="0.25">
      <c r="A84" t="s">
        <v>182</v>
      </c>
      <c r="B84" t="s">
        <v>134</v>
      </c>
      <c r="C84" t="s">
        <v>172</v>
      </c>
      <c r="D84" t="s">
        <v>56</v>
      </c>
    </row>
    <row r="85" spans="1:4" x14ac:dyDescent="0.25">
      <c r="A85" t="s">
        <v>183</v>
      </c>
      <c r="B85" t="s">
        <v>134</v>
      </c>
      <c r="C85" t="s">
        <v>174</v>
      </c>
      <c r="D85" t="s">
        <v>56</v>
      </c>
    </row>
    <row r="86" spans="1:4" x14ac:dyDescent="0.25">
      <c r="A86" t="s">
        <v>184</v>
      </c>
      <c r="B86" t="s">
        <v>134</v>
      </c>
      <c r="C86" t="s">
        <v>176</v>
      </c>
      <c r="D86" t="s">
        <v>56</v>
      </c>
    </row>
    <row r="87" spans="1:4" x14ac:dyDescent="0.25">
      <c r="A87" t="s">
        <v>185</v>
      </c>
      <c r="B87" t="s">
        <v>134</v>
      </c>
      <c r="C87" t="s">
        <v>178</v>
      </c>
      <c r="D87" t="s">
        <v>56</v>
      </c>
    </row>
    <row r="88" spans="1:4" x14ac:dyDescent="0.25">
      <c r="A88" t="s">
        <v>186</v>
      </c>
      <c r="B88" t="s">
        <v>136</v>
      </c>
      <c r="C88" t="s">
        <v>166</v>
      </c>
      <c r="D88" t="s">
        <v>56</v>
      </c>
    </row>
    <row r="89" spans="1:4" x14ac:dyDescent="0.25">
      <c r="A89" t="s">
        <v>187</v>
      </c>
      <c r="B89" t="s">
        <v>136</v>
      </c>
      <c r="C89" t="s">
        <v>168</v>
      </c>
      <c r="D89" t="s">
        <v>56</v>
      </c>
    </row>
    <row r="90" spans="1:4" x14ac:dyDescent="0.25">
      <c r="A90" t="s">
        <v>188</v>
      </c>
      <c r="B90" t="s">
        <v>136</v>
      </c>
      <c r="C90" t="s">
        <v>170</v>
      </c>
      <c r="D90" t="s">
        <v>56</v>
      </c>
    </row>
    <row r="91" spans="1:4" x14ac:dyDescent="0.25">
      <c r="A91" t="s">
        <v>189</v>
      </c>
      <c r="B91" t="s">
        <v>136</v>
      </c>
      <c r="C91" t="s">
        <v>172</v>
      </c>
      <c r="D91" t="s">
        <v>56</v>
      </c>
    </row>
    <row r="92" spans="1:4" x14ac:dyDescent="0.25">
      <c r="A92" t="s">
        <v>190</v>
      </c>
      <c r="B92" t="s">
        <v>136</v>
      </c>
      <c r="C92" t="s">
        <v>174</v>
      </c>
      <c r="D92" t="s">
        <v>56</v>
      </c>
    </row>
    <row r="93" spans="1:4" x14ac:dyDescent="0.25">
      <c r="A93" t="s">
        <v>191</v>
      </c>
      <c r="B93" t="s">
        <v>136</v>
      </c>
      <c r="C93" t="s">
        <v>176</v>
      </c>
      <c r="D93" t="s">
        <v>56</v>
      </c>
    </row>
    <row r="94" spans="1:4" x14ac:dyDescent="0.25">
      <c r="A94" t="s">
        <v>192</v>
      </c>
      <c r="B94" t="s">
        <v>136</v>
      </c>
      <c r="C94" t="s">
        <v>178</v>
      </c>
      <c r="D94" t="s">
        <v>56</v>
      </c>
    </row>
    <row r="95" spans="1:4" x14ac:dyDescent="0.25">
      <c r="A95" t="s">
        <v>196</v>
      </c>
      <c r="B95" t="s">
        <v>81</v>
      </c>
      <c r="C95" t="s">
        <v>197</v>
      </c>
      <c r="D95" t="s">
        <v>56</v>
      </c>
    </row>
    <row r="96" spans="1:4" x14ac:dyDescent="0.25">
      <c r="A96" t="s">
        <v>198</v>
      </c>
      <c r="B96" t="s">
        <v>134</v>
      </c>
      <c r="C96" t="s">
        <v>197</v>
      </c>
      <c r="D96" t="s">
        <v>56</v>
      </c>
    </row>
    <row r="97" spans="1:4" x14ac:dyDescent="0.25">
      <c r="A97" t="s">
        <v>199</v>
      </c>
      <c r="B97" t="s">
        <v>88</v>
      </c>
      <c r="C97" t="s">
        <v>197</v>
      </c>
      <c r="D97" t="s">
        <v>56</v>
      </c>
    </row>
    <row r="98" spans="1:4" x14ac:dyDescent="0.25">
      <c r="A98" t="s">
        <v>200</v>
      </c>
      <c r="B98" t="s">
        <v>136</v>
      </c>
      <c r="C98" t="s">
        <v>197</v>
      </c>
      <c r="D98" t="s">
        <v>56</v>
      </c>
    </row>
    <row r="99" spans="1:4" x14ac:dyDescent="0.25">
      <c r="A99" t="s">
        <v>201</v>
      </c>
      <c r="B99" t="s">
        <v>95</v>
      </c>
      <c r="C99" t="s">
        <v>197</v>
      </c>
      <c r="D99" t="s">
        <v>56</v>
      </c>
    </row>
    <row r="100" spans="1:4" x14ac:dyDescent="0.25">
      <c r="A100" t="s">
        <v>202</v>
      </c>
      <c r="B100" t="s">
        <v>81</v>
      </c>
      <c r="C100" t="s">
        <v>203</v>
      </c>
      <c r="D100" t="s">
        <v>56</v>
      </c>
    </row>
    <row r="101" spans="1:4" x14ac:dyDescent="0.25">
      <c r="A101" t="s">
        <v>204</v>
      </c>
      <c r="B101" t="s">
        <v>134</v>
      </c>
      <c r="C101" t="s">
        <v>203</v>
      </c>
      <c r="D101" t="s">
        <v>56</v>
      </c>
    </row>
    <row r="102" spans="1:4" x14ac:dyDescent="0.25">
      <c r="A102" t="s">
        <v>205</v>
      </c>
      <c r="B102" t="s">
        <v>88</v>
      </c>
      <c r="C102" t="s">
        <v>203</v>
      </c>
      <c r="D102" t="s">
        <v>56</v>
      </c>
    </row>
    <row r="103" spans="1:4" x14ac:dyDescent="0.25">
      <c r="A103" t="s">
        <v>206</v>
      </c>
      <c r="B103" t="s">
        <v>136</v>
      </c>
      <c r="C103" t="s">
        <v>203</v>
      </c>
      <c r="D103" t="s">
        <v>56</v>
      </c>
    </row>
    <row r="104" spans="1:4" x14ac:dyDescent="0.25">
      <c r="A104" t="s">
        <v>207</v>
      </c>
      <c r="B104" t="s">
        <v>95</v>
      </c>
      <c r="C104" t="s">
        <v>203</v>
      </c>
      <c r="D104" t="s">
        <v>56</v>
      </c>
    </row>
    <row r="105" spans="1:4" x14ac:dyDescent="0.25">
      <c r="A105" t="s">
        <v>208</v>
      </c>
      <c r="B105" t="s">
        <v>81</v>
      </c>
      <c r="C105" t="s">
        <v>209</v>
      </c>
      <c r="D105" t="s">
        <v>56</v>
      </c>
    </row>
    <row r="106" spans="1:4" x14ac:dyDescent="0.25">
      <c r="A106" t="s">
        <v>210</v>
      </c>
      <c r="B106" t="s">
        <v>134</v>
      </c>
      <c r="C106" t="s">
        <v>209</v>
      </c>
      <c r="D106" t="s">
        <v>56</v>
      </c>
    </row>
    <row r="107" spans="1:4" x14ac:dyDescent="0.25">
      <c r="A107" t="s">
        <v>211</v>
      </c>
      <c r="B107" t="s">
        <v>88</v>
      </c>
      <c r="C107" t="s">
        <v>209</v>
      </c>
      <c r="D107" t="s">
        <v>56</v>
      </c>
    </row>
    <row r="108" spans="1:4" x14ac:dyDescent="0.25">
      <c r="A108" t="s">
        <v>212</v>
      </c>
      <c r="B108" t="s">
        <v>136</v>
      </c>
      <c r="C108" t="s">
        <v>209</v>
      </c>
      <c r="D108" t="s">
        <v>56</v>
      </c>
    </row>
    <row r="109" spans="1:4" x14ac:dyDescent="0.25">
      <c r="A109" t="s">
        <v>213</v>
      </c>
      <c r="B109" t="s">
        <v>95</v>
      </c>
      <c r="C109" t="s">
        <v>209</v>
      </c>
      <c r="D109" t="s">
        <v>56</v>
      </c>
    </row>
    <row r="110" spans="1:4" x14ac:dyDescent="0.25">
      <c r="A110" t="s">
        <v>214</v>
      </c>
      <c r="B110" t="s">
        <v>81</v>
      </c>
      <c r="C110" t="s">
        <v>215</v>
      </c>
      <c r="D110" t="s">
        <v>56</v>
      </c>
    </row>
    <row r="111" spans="1:4" x14ac:dyDescent="0.25">
      <c r="A111" t="s">
        <v>216</v>
      </c>
      <c r="B111" t="s">
        <v>134</v>
      </c>
      <c r="C111" t="s">
        <v>215</v>
      </c>
      <c r="D111" t="s">
        <v>56</v>
      </c>
    </row>
    <row r="112" spans="1:4" x14ac:dyDescent="0.25">
      <c r="A112" t="s">
        <v>217</v>
      </c>
      <c r="B112" t="s">
        <v>88</v>
      </c>
      <c r="C112" t="s">
        <v>215</v>
      </c>
      <c r="D112" t="s">
        <v>56</v>
      </c>
    </row>
    <row r="113" spans="1:4" x14ac:dyDescent="0.25">
      <c r="A113" t="s">
        <v>218</v>
      </c>
      <c r="B113" t="s">
        <v>136</v>
      </c>
      <c r="C113" t="s">
        <v>215</v>
      </c>
      <c r="D113" t="s">
        <v>56</v>
      </c>
    </row>
    <row r="114" spans="1:4" x14ac:dyDescent="0.25">
      <c r="A114" t="s">
        <v>219</v>
      </c>
      <c r="B114" t="s">
        <v>95</v>
      </c>
      <c r="C114" t="s">
        <v>215</v>
      </c>
      <c r="D114" t="s">
        <v>56</v>
      </c>
    </row>
    <row r="115" spans="1:4" x14ac:dyDescent="0.25">
      <c r="A115" t="s">
        <v>220</v>
      </c>
      <c r="B115" t="s">
        <v>68</v>
      </c>
      <c r="C115" t="s">
        <v>221</v>
      </c>
      <c r="D115" t="s">
        <v>56</v>
      </c>
    </row>
    <row r="116" spans="1:4" x14ac:dyDescent="0.25">
      <c r="A116" t="s">
        <v>222</v>
      </c>
      <c r="B116" t="s">
        <v>131</v>
      </c>
      <c r="C116" t="s">
        <v>221</v>
      </c>
      <c r="D116" t="s">
        <v>56</v>
      </c>
    </row>
    <row r="117" spans="1:4" x14ac:dyDescent="0.25">
      <c r="A117" t="s">
        <v>223</v>
      </c>
      <c r="B117" t="s">
        <v>81</v>
      </c>
      <c r="C117" t="s">
        <v>221</v>
      </c>
      <c r="D117" t="s">
        <v>56</v>
      </c>
    </row>
    <row r="118" spans="1:4" x14ac:dyDescent="0.25">
      <c r="A118" t="s">
        <v>224</v>
      </c>
      <c r="B118" t="s">
        <v>134</v>
      </c>
      <c r="C118" t="s">
        <v>221</v>
      </c>
      <c r="D118" t="s">
        <v>56</v>
      </c>
    </row>
    <row r="119" spans="1:4" x14ac:dyDescent="0.25">
      <c r="A119" t="s">
        <v>225</v>
      </c>
      <c r="B119" t="s">
        <v>88</v>
      </c>
      <c r="C119" t="s">
        <v>221</v>
      </c>
      <c r="D119" t="s">
        <v>56</v>
      </c>
    </row>
    <row r="120" spans="1:4" x14ac:dyDescent="0.25">
      <c r="A120" t="s">
        <v>226</v>
      </c>
      <c r="B120" t="s">
        <v>136</v>
      </c>
      <c r="C120" t="s">
        <v>221</v>
      </c>
      <c r="D120" t="s">
        <v>56</v>
      </c>
    </row>
    <row r="121" spans="1:4" x14ac:dyDescent="0.25">
      <c r="A121" t="s">
        <v>227</v>
      </c>
      <c r="B121" t="s">
        <v>95</v>
      </c>
      <c r="C121" t="s">
        <v>221</v>
      </c>
      <c r="D121" t="s">
        <v>56</v>
      </c>
    </row>
    <row r="122" spans="1:4" x14ac:dyDescent="0.25">
      <c r="A122" t="s">
        <v>228</v>
      </c>
      <c r="B122" t="s">
        <v>68</v>
      </c>
      <c r="C122" t="s">
        <v>229</v>
      </c>
      <c r="D122" t="s">
        <v>56</v>
      </c>
    </row>
    <row r="123" spans="1:4" x14ac:dyDescent="0.25">
      <c r="A123" t="s">
        <v>230</v>
      </c>
      <c r="B123" t="s">
        <v>131</v>
      </c>
      <c r="C123" t="s">
        <v>229</v>
      </c>
      <c r="D123" t="s">
        <v>56</v>
      </c>
    </row>
    <row r="124" spans="1:4" x14ac:dyDescent="0.25">
      <c r="A124" t="s">
        <v>231</v>
      </c>
      <c r="B124" t="s">
        <v>81</v>
      </c>
      <c r="C124" t="s">
        <v>229</v>
      </c>
      <c r="D124" t="s">
        <v>56</v>
      </c>
    </row>
    <row r="125" spans="1:4" x14ac:dyDescent="0.25">
      <c r="A125" t="s">
        <v>232</v>
      </c>
      <c r="B125" t="s">
        <v>134</v>
      </c>
      <c r="C125" t="s">
        <v>229</v>
      </c>
      <c r="D125" t="s">
        <v>56</v>
      </c>
    </row>
    <row r="126" spans="1:4" x14ac:dyDescent="0.25">
      <c r="A126" t="s">
        <v>233</v>
      </c>
      <c r="B126" t="s">
        <v>88</v>
      </c>
      <c r="C126" t="s">
        <v>229</v>
      </c>
      <c r="D126" t="s">
        <v>56</v>
      </c>
    </row>
    <row r="127" spans="1:4" x14ac:dyDescent="0.25">
      <c r="A127" t="s">
        <v>234</v>
      </c>
      <c r="B127" t="s">
        <v>136</v>
      </c>
      <c r="C127" t="s">
        <v>229</v>
      </c>
      <c r="D127" t="s">
        <v>56</v>
      </c>
    </row>
    <row r="128" spans="1:4" x14ac:dyDescent="0.25">
      <c r="A128" t="s">
        <v>235</v>
      </c>
      <c r="B128" t="s">
        <v>95</v>
      </c>
      <c r="C128" t="s">
        <v>229</v>
      </c>
      <c r="D128" t="s">
        <v>56</v>
      </c>
    </row>
    <row r="129" spans="1:4" x14ac:dyDescent="0.25">
      <c r="A129" t="s">
        <v>236</v>
      </c>
      <c r="B129" t="s">
        <v>68</v>
      </c>
      <c r="C129" t="s">
        <v>237</v>
      </c>
      <c r="D129" t="s">
        <v>56</v>
      </c>
    </row>
    <row r="130" spans="1:4" x14ac:dyDescent="0.25">
      <c r="A130" t="s">
        <v>238</v>
      </c>
      <c r="B130" t="s">
        <v>131</v>
      </c>
      <c r="C130" t="s">
        <v>237</v>
      </c>
      <c r="D130" t="s">
        <v>56</v>
      </c>
    </row>
    <row r="131" spans="1:4" x14ac:dyDescent="0.25">
      <c r="A131" t="s">
        <v>239</v>
      </c>
      <c r="B131" t="s">
        <v>81</v>
      </c>
      <c r="C131" t="s">
        <v>237</v>
      </c>
      <c r="D131" t="s">
        <v>56</v>
      </c>
    </row>
    <row r="132" spans="1:4" x14ac:dyDescent="0.25">
      <c r="A132" t="s">
        <v>240</v>
      </c>
      <c r="B132" t="s">
        <v>134</v>
      </c>
      <c r="C132" t="s">
        <v>237</v>
      </c>
      <c r="D132" t="s">
        <v>56</v>
      </c>
    </row>
    <row r="133" spans="1:4" x14ac:dyDescent="0.25">
      <c r="A133" t="s">
        <v>241</v>
      </c>
      <c r="B133" t="s">
        <v>88</v>
      </c>
      <c r="C133" t="s">
        <v>237</v>
      </c>
      <c r="D133" t="s">
        <v>56</v>
      </c>
    </row>
    <row r="134" spans="1:4" x14ac:dyDescent="0.25">
      <c r="A134" t="s">
        <v>242</v>
      </c>
      <c r="B134" t="s">
        <v>136</v>
      </c>
      <c r="C134" t="s">
        <v>237</v>
      </c>
      <c r="D134" t="s">
        <v>56</v>
      </c>
    </row>
    <row r="135" spans="1:4" x14ac:dyDescent="0.25">
      <c r="A135" t="s">
        <v>243</v>
      </c>
      <c r="B135" t="s">
        <v>95</v>
      </c>
      <c r="C135" t="s">
        <v>237</v>
      </c>
      <c r="D135" t="s">
        <v>56</v>
      </c>
    </row>
  </sheetData>
  <autoFilter ref="A1:D1" xr:uid="{354BCD37-17B8-4D5C-8542-A81BC7AC7211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D0FF6-72A2-49C4-A561-07C380DA8C19}">
  <dimension ref="A1:D36"/>
  <sheetViews>
    <sheetView workbookViewId="0">
      <selection activeCell="D3" sqref="D3"/>
    </sheetView>
  </sheetViews>
  <sheetFormatPr defaultRowHeight="15" x14ac:dyDescent="0.25"/>
  <sheetData>
    <row r="1" spans="1:4" x14ac:dyDescent="0.25">
      <c r="A1" s="5" t="s">
        <v>12</v>
      </c>
      <c r="B1" s="5" t="s">
        <v>48</v>
      </c>
      <c r="C1" s="5" t="s">
        <v>49</v>
      </c>
      <c r="D1" s="5" t="s">
        <v>50</v>
      </c>
    </row>
    <row r="2" spans="1:4" x14ac:dyDescent="0.25">
      <c r="A2" s="7" t="s">
        <v>247</v>
      </c>
      <c r="B2" s="5" t="s">
        <v>248</v>
      </c>
      <c r="C2" s="5" t="s">
        <v>249</v>
      </c>
      <c r="D2" s="5" t="s">
        <v>250</v>
      </c>
    </row>
    <row r="3" spans="1:4" x14ac:dyDescent="0.25">
      <c r="A3" s="7" t="s">
        <v>251</v>
      </c>
      <c r="B3" s="5" t="s">
        <v>248</v>
      </c>
      <c r="C3" s="5" t="s">
        <v>252</v>
      </c>
      <c r="D3" s="5" t="s">
        <v>250</v>
      </c>
    </row>
    <row r="4" spans="1:4" x14ac:dyDescent="0.25">
      <c r="A4" s="7" t="s">
        <v>253</v>
      </c>
      <c r="B4" s="5" t="s">
        <v>248</v>
      </c>
      <c r="C4" s="5" t="s">
        <v>254</v>
      </c>
      <c r="D4" s="5" t="s">
        <v>250</v>
      </c>
    </row>
    <row r="5" spans="1:4" x14ac:dyDescent="0.25">
      <c r="A5" s="7" t="s">
        <v>255</v>
      </c>
      <c r="B5" s="5" t="s">
        <v>256</v>
      </c>
      <c r="C5" s="5" t="s">
        <v>249</v>
      </c>
      <c r="D5" s="5" t="s">
        <v>250</v>
      </c>
    </row>
    <row r="6" spans="1:4" x14ac:dyDescent="0.25">
      <c r="A6" s="7" t="s">
        <v>257</v>
      </c>
      <c r="B6" s="5" t="s">
        <v>256</v>
      </c>
      <c r="C6" s="5" t="s">
        <v>252</v>
      </c>
      <c r="D6" s="5" t="s">
        <v>250</v>
      </c>
    </row>
    <row r="7" spans="1:4" x14ac:dyDescent="0.25">
      <c r="A7" s="7" t="s">
        <v>258</v>
      </c>
      <c r="B7" s="5" t="s">
        <v>256</v>
      </c>
      <c r="C7" s="5" t="s">
        <v>254</v>
      </c>
      <c r="D7" s="5" t="s">
        <v>250</v>
      </c>
    </row>
    <row r="8" spans="1:4" x14ac:dyDescent="0.25">
      <c r="A8" s="7" t="s">
        <v>259</v>
      </c>
      <c r="B8" s="5" t="s">
        <v>248</v>
      </c>
      <c r="C8" s="5" t="s">
        <v>260</v>
      </c>
      <c r="D8" s="5" t="s">
        <v>250</v>
      </c>
    </row>
    <row r="9" spans="1:4" x14ac:dyDescent="0.25">
      <c r="A9" s="7" t="s">
        <v>261</v>
      </c>
      <c r="B9" s="5" t="s">
        <v>248</v>
      </c>
      <c r="C9" s="5" t="s">
        <v>262</v>
      </c>
      <c r="D9" s="5" t="s">
        <v>250</v>
      </c>
    </row>
    <row r="10" spans="1:4" x14ac:dyDescent="0.25">
      <c r="A10" s="7" t="s">
        <v>263</v>
      </c>
      <c r="B10" s="5" t="s">
        <v>248</v>
      </c>
      <c r="C10" s="5" t="s">
        <v>264</v>
      </c>
      <c r="D10" s="5" t="s">
        <v>250</v>
      </c>
    </row>
    <row r="11" spans="1:4" x14ac:dyDescent="0.25">
      <c r="A11" s="7" t="s">
        <v>265</v>
      </c>
      <c r="B11" s="5" t="s">
        <v>266</v>
      </c>
      <c r="C11" s="5" t="s">
        <v>249</v>
      </c>
      <c r="D11" s="5" t="s">
        <v>250</v>
      </c>
    </row>
    <row r="12" spans="1:4" x14ac:dyDescent="0.25">
      <c r="A12" s="7" t="s">
        <v>267</v>
      </c>
      <c r="B12" s="5" t="s">
        <v>266</v>
      </c>
      <c r="C12" s="5" t="s">
        <v>252</v>
      </c>
      <c r="D12" s="5" t="s">
        <v>250</v>
      </c>
    </row>
    <row r="13" spans="1:4" x14ac:dyDescent="0.25">
      <c r="A13" s="7" t="s">
        <v>268</v>
      </c>
      <c r="B13" s="5" t="s">
        <v>266</v>
      </c>
      <c r="C13" s="5" t="s">
        <v>254</v>
      </c>
      <c r="D13" s="5" t="s">
        <v>250</v>
      </c>
    </row>
    <row r="14" spans="1:4" x14ac:dyDescent="0.25">
      <c r="A14" s="7" t="s">
        <v>269</v>
      </c>
      <c r="B14" s="5" t="s">
        <v>266</v>
      </c>
      <c r="C14" s="5" t="s">
        <v>270</v>
      </c>
      <c r="D14" s="5" t="s">
        <v>250</v>
      </c>
    </row>
    <row r="15" spans="1:4" x14ac:dyDescent="0.25">
      <c r="A15" s="7" t="s">
        <v>271</v>
      </c>
      <c r="B15" s="5" t="s">
        <v>272</v>
      </c>
      <c r="C15" s="5" t="s">
        <v>249</v>
      </c>
      <c r="D15" s="5" t="s">
        <v>250</v>
      </c>
    </row>
    <row r="16" spans="1:4" x14ac:dyDescent="0.25">
      <c r="A16" s="7" t="s">
        <v>273</v>
      </c>
      <c r="B16" s="5" t="s">
        <v>272</v>
      </c>
      <c r="C16" s="5" t="s">
        <v>252</v>
      </c>
      <c r="D16" s="5" t="s">
        <v>250</v>
      </c>
    </row>
    <row r="17" spans="1:4" x14ac:dyDescent="0.25">
      <c r="A17" s="7" t="s">
        <v>274</v>
      </c>
      <c r="B17" s="5" t="s">
        <v>272</v>
      </c>
      <c r="C17" s="5" t="s">
        <v>254</v>
      </c>
      <c r="D17" s="5" t="s">
        <v>250</v>
      </c>
    </row>
    <row r="18" spans="1:4" x14ac:dyDescent="0.25">
      <c r="A18" s="7" t="s">
        <v>275</v>
      </c>
      <c r="B18" s="5" t="s">
        <v>266</v>
      </c>
      <c r="C18" s="5" t="s">
        <v>276</v>
      </c>
      <c r="D18" s="5" t="s">
        <v>250</v>
      </c>
    </row>
    <row r="19" spans="1:4" x14ac:dyDescent="0.25">
      <c r="A19" s="7" t="s">
        <v>277</v>
      </c>
      <c r="B19" s="5" t="s">
        <v>266</v>
      </c>
      <c r="C19" s="5" t="s">
        <v>278</v>
      </c>
      <c r="D19" s="5" t="s">
        <v>250</v>
      </c>
    </row>
    <row r="20" spans="1:4" x14ac:dyDescent="0.25">
      <c r="A20" s="7" t="s">
        <v>279</v>
      </c>
      <c r="B20" s="5" t="s">
        <v>266</v>
      </c>
      <c r="C20" s="8" t="s">
        <v>280</v>
      </c>
      <c r="D20" s="5" t="s">
        <v>250</v>
      </c>
    </row>
    <row r="21" spans="1:4" x14ac:dyDescent="0.25">
      <c r="A21" s="7" t="s">
        <v>281</v>
      </c>
      <c r="B21" s="5" t="s">
        <v>282</v>
      </c>
      <c r="C21" s="5" t="s">
        <v>283</v>
      </c>
      <c r="D21" s="5" t="s">
        <v>250</v>
      </c>
    </row>
    <row r="22" spans="1:4" x14ac:dyDescent="0.25">
      <c r="A22" s="7" t="s">
        <v>284</v>
      </c>
      <c r="B22" s="5" t="s">
        <v>68</v>
      </c>
      <c r="C22" s="5" t="s">
        <v>285</v>
      </c>
      <c r="D22" s="5" t="s">
        <v>250</v>
      </c>
    </row>
    <row r="23" spans="1:4" x14ac:dyDescent="0.25">
      <c r="A23" s="7" t="s">
        <v>286</v>
      </c>
      <c r="B23" s="5" t="s">
        <v>256</v>
      </c>
      <c r="C23" s="5" t="s">
        <v>264</v>
      </c>
      <c r="D23" s="5" t="s">
        <v>250</v>
      </c>
    </row>
    <row r="24" spans="1:4" x14ac:dyDescent="0.25">
      <c r="A24" s="7" t="s">
        <v>287</v>
      </c>
      <c r="B24" s="5" t="s">
        <v>288</v>
      </c>
      <c r="C24" s="5" t="s">
        <v>249</v>
      </c>
      <c r="D24" s="5" t="s">
        <v>250</v>
      </c>
    </row>
    <row r="25" spans="1:4" x14ac:dyDescent="0.25">
      <c r="A25" s="7" t="s">
        <v>289</v>
      </c>
      <c r="B25" s="5" t="s">
        <v>288</v>
      </c>
      <c r="C25" s="5" t="s">
        <v>252</v>
      </c>
      <c r="D25" s="5" t="s">
        <v>250</v>
      </c>
    </row>
    <row r="26" spans="1:4" x14ac:dyDescent="0.25">
      <c r="A26" s="7" t="s">
        <v>290</v>
      </c>
      <c r="B26" s="5" t="s">
        <v>288</v>
      </c>
      <c r="C26" s="5" t="s">
        <v>254</v>
      </c>
      <c r="D26" s="5" t="s">
        <v>250</v>
      </c>
    </row>
    <row r="27" spans="1:4" x14ac:dyDescent="0.25">
      <c r="A27" s="7" t="s">
        <v>291</v>
      </c>
      <c r="B27" s="5" t="s">
        <v>272</v>
      </c>
      <c r="C27" s="5" t="s">
        <v>270</v>
      </c>
      <c r="D27" s="5" t="s">
        <v>250</v>
      </c>
    </row>
    <row r="28" spans="1:4" x14ac:dyDescent="0.25">
      <c r="A28" s="7" t="s">
        <v>292</v>
      </c>
      <c r="B28" s="5" t="s">
        <v>293</v>
      </c>
      <c r="C28" s="5" t="s">
        <v>249</v>
      </c>
      <c r="D28" s="5" t="s">
        <v>250</v>
      </c>
    </row>
    <row r="29" spans="1:4" x14ac:dyDescent="0.25">
      <c r="A29" s="7" t="s">
        <v>294</v>
      </c>
      <c r="B29" s="5" t="s">
        <v>293</v>
      </c>
      <c r="C29" s="5" t="s">
        <v>252</v>
      </c>
      <c r="D29" s="5" t="s">
        <v>250</v>
      </c>
    </row>
    <row r="30" spans="1:4" x14ac:dyDescent="0.25">
      <c r="A30" s="7" t="s">
        <v>295</v>
      </c>
      <c r="B30" s="5" t="s">
        <v>293</v>
      </c>
      <c r="C30" s="5" t="s">
        <v>254</v>
      </c>
      <c r="D30" s="5" t="s">
        <v>250</v>
      </c>
    </row>
    <row r="31" spans="1:4" x14ac:dyDescent="0.25">
      <c r="A31" s="7" t="s">
        <v>296</v>
      </c>
      <c r="B31" s="5" t="s">
        <v>272</v>
      </c>
      <c r="C31" s="5" t="s">
        <v>276</v>
      </c>
      <c r="D31" s="5" t="s">
        <v>250</v>
      </c>
    </row>
    <row r="32" spans="1:4" x14ac:dyDescent="0.25">
      <c r="A32" s="7" t="s">
        <v>297</v>
      </c>
      <c r="B32" s="5" t="s">
        <v>272</v>
      </c>
      <c r="C32" s="5" t="s">
        <v>278</v>
      </c>
      <c r="D32" s="5" t="s">
        <v>250</v>
      </c>
    </row>
    <row r="33" spans="1:4" x14ac:dyDescent="0.25">
      <c r="A33" s="7" t="s">
        <v>298</v>
      </c>
      <c r="B33" s="5" t="s">
        <v>272</v>
      </c>
      <c r="C33" s="8" t="s">
        <v>280</v>
      </c>
      <c r="D33" s="5" t="s">
        <v>250</v>
      </c>
    </row>
    <row r="34" spans="1:4" x14ac:dyDescent="0.25">
      <c r="A34" s="5" t="s">
        <v>299</v>
      </c>
      <c r="B34" s="5" t="s">
        <v>131</v>
      </c>
      <c r="C34" s="5" t="s">
        <v>285</v>
      </c>
      <c r="D34" s="5" t="s">
        <v>250</v>
      </c>
    </row>
    <row r="35" spans="1:4" x14ac:dyDescent="0.25">
      <c r="A35" s="5" t="s">
        <v>300</v>
      </c>
      <c r="B35" s="5" t="s">
        <v>248</v>
      </c>
      <c r="C35" s="5" t="s">
        <v>301</v>
      </c>
      <c r="D35" s="5" t="s">
        <v>250</v>
      </c>
    </row>
    <row r="36" spans="1:4" x14ac:dyDescent="0.25">
      <c r="A36" s="5" t="s">
        <v>51</v>
      </c>
      <c r="B36" s="5" t="s">
        <v>51</v>
      </c>
      <c r="C36" s="5" t="s">
        <v>52</v>
      </c>
      <c r="D36" s="5" t="s">
        <v>250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4548689ABFC04982399C20CB62FA58" ma:contentTypeVersion="17" ma:contentTypeDescription="Create a new document." ma:contentTypeScope="" ma:versionID="8d7d9baad5337a587ad0fe4d49c49a31">
  <xsd:schema xmlns:xsd="http://www.w3.org/2001/XMLSchema" xmlns:xs="http://www.w3.org/2001/XMLSchema" xmlns:p="http://schemas.microsoft.com/office/2006/metadata/properties" xmlns:ns3="ceceb63f-29cc-494d-942e-0970d463abca" xmlns:ns4="d9dddf5b-b370-4790-be2b-4c79304c90d8" targetNamespace="http://schemas.microsoft.com/office/2006/metadata/properties" ma:root="true" ma:fieldsID="1367b32b3e5e24bea128a0b43dfd5ed4" ns3:_="" ns4:_="">
    <xsd:import namespace="ceceb63f-29cc-494d-942e-0970d463abca"/>
    <xsd:import namespace="d9dddf5b-b370-4790-be2b-4c79304c90d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ceb63f-29cc-494d-942e-0970d463ab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df5b-b370-4790-be2b-4c79304c90d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eceb63f-29cc-494d-942e-0970d463abca" xsi:nil="true"/>
  </documentManagement>
</p:properties>
</file>

<file path=customXml/itemProps1.xml><?xml version="1.0" encoding="utf-8"?>
<ds:datastoreItem xmlns:ds="http://schemas.openxmlformats.org/officeDocument/2006/customXml" ds:itemID="{32E43118-9C99-4B35-83EB-C14C96A6DE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ceb63f-29cc-494d-942e-0970d463abca"/>
    <ds:schemaRef ds:uri="d9dddf5b-b370-4790-be2b-4c79304c90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A2E7CB-26B5-4A63-ADF7-0609AD3E72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32A40B-A1A1-4EC4-A827-C30C3A062EA1}">
  <ds:schemaRefs>
    <ds:schemaRef ds:uri="http://purl.org/dc/terms/"/>
    <ds:schemaRef ds:uri="http://purl.org/dc/dcmitype/"/>
    <ds:schemaRef ds:uri="d9dddf5b-b370-4790-be2b-4c79304c90d8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ceceb63f-29cc-494d-942e-0970d463abc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25</vt:i4>
      </vt:variant>
    </vt:vector>
  </HeadingPairs>
  <TitlesOfParts>
    <vt:vector size="42" baseType="lpstr">
      <vt:lpstr>Sheet1DE</vt:lpstr>
      <vt:lpstr>Sheet1</vt:lpstr>
      <vt:lpstr>PTerm</vt:lpstr>
      <vt:lpstr>Modality</vt:lpstr>
      <vt:lpstr>LOV1</vt:lpstr>
      <vt:lpstr>Titles</vt:lpstr>
      <vt:lpstr>Values</vt:lpstr>
      <vt:lpstr>SEM</vt:lpstr>
      <vt:lpstr>JAN</vt:lpstr>
      <vt:lpstr>SUMS</vt:lpstr>
      <vt:lpstr>LAB</vt:lpstr>
      <vt:lpstr>HYB</vt:lpstr>
      <vt:lpstr>ANTH</vt:lpstr>
      <vt:lpstr>ART</vt:lpstr>
      <vt:lpstr>SUMF</vt:lpstr>
      <vt:lpstr>ALLTB</vt:lpstr>
      <vt:lpstr>DL</vt:lpstr>
      <vt:lpstr>ALLTB</vt:lpstr>
      <vt:lpstr>ANTHTB</vt:lpstr>
      <vt:lpstr>ARTTB</vt:lpstr>
      <vt:lpstr>DL</vt:lpstr>
      <vt:lpstr>Fall</vt:lpstr>
      <vt:lpstr>FALLCRS</vt:lpstr>
      <vt:lpstr>FINAL</vt:lpstr>
      <vt:lpstr>FullSemester</vt:lpstr>
      <vt:lpstr>HYBTB</vt:lpstr>
      <vt:lpstr>JANTB</vt:lpstr>
      <vt:lpstr>January</vt:lpstr>
      <vt:lpstr>JanuaryInterterm</vt:lpstr>
      <vt:lpstr>LABTB</vt:lpstr>
      <vt:lpstr>NFALLCRS</vt:lpstr>
      <vt:lpstr>SAPP</vt:lpstr>
      <vt:lpstr>SEMTB</vt:lpstr>
      <vt:lpstr>SessionI</vt:lpstr>
      <vt:lpstr>SessionII</vt:lpstr>
      <vt:lpstr>Spring</vt:lpstr>
      <vt:lpstr>subj</vt:lpstr>
      <vt:lpstr>subj_list</vt:lpstr>
      <vt:lpstr>SUMF</vt:lpstr>
      <vt:lpstr>Summer</vt:lpstr>
      <vt:lpstr>SUMSTB</vt:lpstr>
      <vt:lpstr>TERM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Carrie O'Connor</dc:creator>
  <cp:lastModifiedBy>Kristina Herrera</cp:lastModifiedBy>
  <dcterms:created xsi:type="dcterms:W3CDTF">2023-05-10T19:40:57Z</dcterms:created>
  <dcterms:modified xsi:type="dcterms:W3CDTF">2025-10-16T19:29:26Z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0x010100144548689ABFC04982399C20CB62FA58</vt:lpwstr>
  </property>
</Properties>
</file>